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760" firstSheet="1" activeTab="3"/>
  </bookViews>
  <sheets>
    <sheet name="титульный лист" sheetId="1" r:id="rId1"/>
    <sheet name="численность работников ОМСУ" sheetId="2" r:id="rId2"/>
    <sheet name="городские округа" sheetId="4" r:id="rId3"/>
    <sheet name="муниципальные районы" sheetId="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лист'!$CQ$103:$CQ$112</definedName>
    <definedName name="даты">'титульный лист'!$BY$82:$BY$112</definedName>
    <definedName name="_xlnm.Print_Titles" localSheetId="2">'городские округа'!$4:$5</definedName>
    <definedName name="_xlnm.Print_Titles" localSheetId="3">'муниципальные районы'!$4:$5</definedName>
    <definedName name="месяцы">'титульный лист'!$CD$101:$CD$112</definedName>
    <definedName name="_xlnm.Print_Area" localSheetId="2">'городские округа'!$A$1:$G$45</definedName>
    <definedName name="_xlnm.Print_Area" localSheetId="3">'муниципальные районы'!$A$1:$M$48</definedName>
    <definedName name="_xlnm.Print_Area" localSheetId="0">'титульный лист'!$A$1:$CV$114</definedName>
    <definedName name="_xlnm.Print_Area" localSheetId="1">'численность работников ОМСУ'!$A$1:$P$27</definedName>
    <definedName name="Ошибка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45621"/>
</workbook>
</file>

<file path=xl/calcChain.xml><?xml version="1.0" encoding="utf-8"?>
<calcChain xmlns="http://schemas.openxmlformats.org/spreadsheetml/2006/main">
  <c r="E39" i="3" l="1"/>
  <c r="F39" i="3"/>
  <c r="G39" i="3"/>
  <c r="H39" i="3"/>
  <c r="I39" i="3"/>
  <c r="J39" i="3"/>
  <c r="D39" i="3"/>
  <c r="E32" i="3"/>
  <c r="F32" i="3"/>
  <c r="G32" i="3"/>
  <c r="H32" i="3"/>
  <c r="I32" i="3"/>
  <c r="J32" i="3"/>
  <c r="D32" i="3"/>
  <c r="E25" i="3"/>
  <c r="F25" i="3"/>
  <c r="F24" i="3" s="1"/>
  <c r="G25" i="3"/>
  <c r="H25" i="3"/>
  <c r="H24" i="3" s="1"/>
  <c r="I25" i="3"/>
  <c r="I24" i="3" s="1"/>
  <c r="J24" i="3"/>
  <c r="D25" i="3"/>
  <c r="E24" i="3"/>
  <c r="G24" i="3"/>
  <c r="D24" i="3"/>
  <c r="M18" i="3"/>
  <c r="L18" i="3"/>
  <c r="K18" i="3"/>
  <c r="J18" i="3"/>
  <c r="I18" i="3"/>
  <c r="H18" i="3"/>
  <c r="G18" i="3"/>
  <c r="F18" i="3"/>
  <c r="E18" i="3"/>
  <c r="D18" i="3"/>
  <c r="M15" i="3"/>
  <c r="L15" i="3"/>
  <c r="K15" i="3"/>
  <c r="J15" i="3"/>
  <c r="I15" i="3"/>
  <c r="H15" i="3"/>
  <c r="G15" i="3"/>
  <c r="F15" i="3"/>
  <c r="E15" i="3"/>
  <c r="D15" i="3"/>
  <c r="M12" i="3"/>
  <c r="L12" i="3"/>
  <c r="K12" i="3"/>
  <c r="J12" i="3"/>
  <c r="I12" i="3"/>
  <c r="H12" i="3"/>
  <c r="G12" i="3"/>
  <c r="F12" i="3"/>
  <c r="E12" i="3"/>
  <c r="D12" i="3"/>
  <c r="M9" i="3"/>
  <c r="L9" i="3"/>
  <c r="K9" i="3"/>
  <c r="J9" i="3"/>
  <c r="I9" i="3"/>
  <c r="H9" i="3"/>
  <c r="G9" i="3"/>
  <c r="F9" i="3"/>
  <c r="E9" i="3"/>
  <c r="D9" i="3"/>
  <c r="M6" i="3"/>
  <c r="E6" i="3"/>
  <c r="F6" i="3"/>
  <c r="G6" i="3"/>
  <c r="H6" i="3"/>
  <c r="I6" i="3"/>
  <c r="J6" i="3"/>
  <c r="K6" i="3"/>
  <c r="L6" i="3"/>
  <c r="D6" i="3"/>
  <c r="E39" i="4"/>
  <c r="D39" i="4"/>
  <c r="E32" i="4"/>
  <c r="D32" i="4"/>
  <c r="E25" i="4"/>
  <c r="D25" i="4"/>
  <c r="E24" i="4"/>
  <c r="D24" i="4"/>
  <c r="E18" i="4"/>
  <c r="F18" i="4"/>
  <c r="D18" i="4"/>
  <c r="E15" i="4"/>
  <c r="F15" i="4"/>
  <c r="D15" i="4"/>
  <c r="E12" i="4"/>
  <c r="F12" i="4"/>
  <c r="D12" i="4"/>
  <c r="E9" i="4"/>
  <c r="F9" i="4"/>
  <c r="D9" i="4"/>
  <c r="E6" i="4"/>
  <c r="F6" i="4"/>
  <c r="D6" i="4"/>
  <c r="F8" i="2" l="1"/>
  <c r="H8" i="2"/>
  <c r="D8" i="2"/>
  <c r="E8" i="2"/>
  <c r="G8" i="2"/>
  <c r="I8" i="2"/>
  <c r="J8" i="2"/>
  <c r="K8" i="2"/>
  <c r="L8" i="2"/>
  <c r="M8" i="2"/>
  <c r="N8" i="2"/>
  <c r="O8" i="2"/>
  <c r="P8" i="2"/>
  <c r="C8" i="2"/>
  <c r="H19" i="2"/>
  <c r="I19" i="2"/>
  <c r="J19" i="2"/>
</calcChain>
</file>

<file path=xl/sharedStrings.xml><?xml version="1.0" encoding="utf-8"?>
<sst xmlns="http://schemas.openxmlformats.org/spreadsheetml/2006/main" count="395" uniqueCount="217">
  <si>
    <t>Информация о состоянии муниципальной службы в Ростовской области</t>
  </si>
  <si>
    <t>Предоставляют:</t>
  </si>
  <si>
    <t>министерству внутренней и информационной политики Ростовской области</t>
  </si>
  <si>
    <t>Сроки предоставления:</t>
  </si>
  <si>
    <t>на 15 день после отчетного периода (ежеквартально)</t>
  </si>
  <si>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</si>
  <si>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</si>
  <si>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</si>
  <si>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</si>
  <si>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</si>
  <si>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</si>
  <si>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</si>
  <si>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</si>
  <si>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</si>
  <si>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</si>
  <si>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</si>
  <si>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</si>
  <si>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</si>
  <si>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</si>
  <si>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</si>
  <si>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</si>
  <si>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</si>
  <si>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</si>
  <si>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</si>
  <si>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</si>
  <si>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Министерство внутренней и информационной политики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</si>
  <si>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</si>
  <si>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</si>
  <si>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</si>
  <si>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</si>
  <si>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</si>
  <si>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</si>
  <si>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</si>
  <si>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</si>
  <si>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</si>
  <si>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</si>
  <si>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</si>
  <si>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</si>
  <si>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</si>
  <si>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</si>
  <si>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>количество должностей муниципальной службы</t>
  </si>
  <si>
    <t>количество должностей муниципальной службы, для которых утверждены должностные инструкции, соответствующие установленным требованиям</t>
  </si>
  <si>
    <t>количество муниципальных служащих</t>
  </si>
  <si>
    <t>количество муниципальных служащих, должностные инструкции которых содержат показатели результативности</t>
  </si>
  <si>
    <t>количество вакантных должностей муниципальной службы</t>
  </si>
  <si>
    <t>количество вакантных должностей муниципальной службы, замещаемых на основе назначения из кадрового резерва</t>
  </si>
  <si>
    <t>количество вакантных должностей муниципальной службы, замещаемых на основе конкурса</t>
  </si>
  <si>
    <t>количество специалистов в возрасте до 30 лет</t>
  </si>
  <si>
    <t>количество специалистов в возрасте до 30 лет, имеющих стаж муниципальной службы более 3 лет</t>
  </si>
  <si>
    <t>Избирательная комиссия муниципального образования</t>
  </si>
  <si>
    <t>Контрольный орган          муниципального образования</t>
  </si>
  <si>
    <t xml:space="preserve">ИТОГО </t>
  </si>
  <si>
    <t>9.1.</t>
  </si>
  <si>
    <t>9.2.</t>
  </si>
  <si>
    <t>9.3.</t>
  </si>
  <si>
    <t>9.4.</t>
  </si>
  <si>
    <t>9.5.</t>
  </si>
  <si>
    <t>9.6.</t>
  </si>
  <si>
    <t>9.7.</t>
  </si>
  <si>
    <t xml:space="preserve">Местные администрации поселений всего, </t>
  </si>
  <si>
    <t>Примечания.</t>
  </si>
  <si>
    <t>Местная администрация городского округа (муниципального района) всего, в том числе: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</si>
  <si>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</si>
  <si>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</si>
  <si>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10.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</si>
  <si>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</si>
  <si>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</si>
  <si>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</si>
  <si>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</si>
  <si>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</si>
  <si>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</si>
  <si>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10.1.</t>
  </si>
  <si>
    <t>10.2</t>
  </si>
  <si>
    <t>10.3.</t>
  </si>
  <si>
    <t>10.4.</t>
  </si>
  <si>
    <t>10.5.</t>
  </si>
  <si>
    <t>10.6</t>
  </si>
  <si>
    <t>11.</t>
  </si>
  <si>
    <t>мужчины</t>
  </si>
  <si>
    <t>женщины</t>
  </si>
  <si>
    <t>11.1</t>
  </si>
  <si>
    <t>11.2</t>
  </si>
  <si>
    <t>Примечание.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</si>
  <si>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</si>
  <si>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</si>
  <si>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</si>
  <si>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Количество муниципальных служащих по полу:</t>
  </si>
  <si>
    <t>Количество муниципальных служащих в возрасте:</t>
  </si>
  <si>
    <t>Количество муниципальных служащих, из них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</si>
  <si>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</si>
  <si>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</si>
  <si>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</si>
  <si>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</si>
  <si>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</si>
  <si>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</si>
  <si>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должностей муниципальной службы, для которых утверждены должностные инструкции, соответствующие установленным требованиям</t>
  </si>
  <si>
    <t>Доля муниципальных служащих, должностные инструкции которых содержат показатели результативности</t>
  </si>
  <si>
    <t>Доля вакантных должностей муниципальной службы, замещаемых на основе назначения из кадрового резерва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</si>
  <si>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</si>
  <si>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</si>
  <si>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>Количество муниципальных служащих, прошедших обучение в соответствии с муниципальным заказом на профессиональную переподготовку, повышение квалификации и стажировку</t>
  </si>
  <si>
    <t>Количество муниципальных служащих, уволившихся с муниципальной службы до достижения ими предельного возраста пребывания на муниципальной службе</t>
  </si>
  <si>
    <t>Наличие утвержденной программы развития муниципальной службы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</si>
  <si>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</si>
  <si>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</si>
  <si>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</si>
  <si>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</si>
  <si>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</si>
  <si>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</si>
  <si>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</si>
  <si>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</si>
  <si>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</si>
  <si>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</si>
  <si>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</si>
  <si>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</si>
  <si>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</si>
  <si>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</si>
  <si>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</si>
  <si>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</si>
  <si>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</si>
  <si>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</si>
  <si>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</si>
  <si>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</si>
  <si>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</si>
  <si>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</si>
  <si>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</si>
  <si>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</si>
  <si>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</si>
  <si>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</si>
  <si>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</si>
  <si>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</si>
  <si>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</si>
  <si>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</si>
  <si>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</si>
  <si>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</si>
  <si>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</si>
  <si>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</si>
  <si>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</si>
  <si>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</si>
  <si>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</si>
  <si>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</si>
  <si>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</si>
  <si>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</si>
  <si>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</si>
  <si>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</si>
  <si>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</si>
  <si>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</si>
  <si>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</si>
  <si>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</si>
  <si>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</si>
  <si>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</si>
  <si>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</si>
  <si>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</si>
  <si>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</si>
  <si>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</si>
  <si>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</si>
  <si>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</si>
  <si>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</si>
  <si>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</si>
  <si>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 высшим юридическим образованием</t>
  </si>
  <si>
    <t>с высшим экономическим</t>
  </si>
  <si>
    <t>с высшим образованием по специальности государственное и муниципальное управление</t>
  </si>
  <si>
    <t>иное высшее образование</t>
  </si>
  <si>
    <t>с средним специальным образованием</t>
  </si>
  <si>
    <t>среднее</t>
  </si>
  <si>
    <r>
      <t xml:space="preserve">с высшим образованием, </t>
    </r>
    <r>
      <rPr>
        <i/>
        <sz val="8"/>
        <rFont val="Times New Roman"/>
        <family val="1"/>
        <charset val="204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</si>
  <si>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</si>
  <si>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</si>
  <si>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</si>
  <si>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</si>
  <si>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</si>
  <si>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</si>
  <si>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</si>
  <si>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</si>
  <si>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</si>
  <si>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</si>
  <si>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</si>
  <si>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</si>
  <si>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</si>
  <si>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высшим образованием, из них:</t>
  </si>
  <si>
    <t>с высшим юридическим</t>
  </si>
  <si>
    <t>1.Глава администрации муниципального района представляет данные как по району, так и по входящим в его состав поселениям. 
2.По контрольному органу и избирательной комиссии информация представляется в случае если они являются муниципальными органами.</t>
  </si>
  <si>
    <t xml:space="preserve">Обслуживающий             персонал </t>
  </si>
  <si>
    <t>1. Прогнозные значения представляются по показателям 1-6.</t>
  </si>
  <si>
    <t>2. Глава администрации муниципального района представляет данные как по району, так и по входящим в его состав поселениям.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</si>
  <si>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</si>
  <si>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</si>
  <si>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</si>
  <si>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Работники, замещающие муниципальные должности</t>
  </si>
  <si>
    <t>Работники, замещающие должности муниципальной службы</t>
  </si>
  <si>
    <t>Глава муниципального образования</t>
  </si>
  <si>
    <t>М.П.</t>
  </si>
  <si>
    <t>ПРЕДОСТАВЛЯЕТСЯ В ЭЛЕКТРОННОМ ВИДЕ И НА БУМАЖНОМ НОСИТЕЛЕ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</si>
  <si>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</si>
  <si>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</si>
  <si>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</si>
  <si>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</si>
  <si>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</si>
  <si>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  <charset val="204"/>
      </rPr>
      <t>(для каждого органа необходимо добавить строку))</t>
    </r>
  </si>
  <si>
    <t>Миллеровский район</t>
  </si>
  <si>
    <t>ПРАВИТЕЛЬСТВО РОСТОВСКОЙ ОБЛАСТИ</t>
  </si>
  <si>
    <t>Значение показателя (факт)</t>
  </si>
  <si>
    <t>2. Расчет прогнозных показателей осуществляется с учетом целевых показателей и индикаторов, утвержденных Областной долгосрочной целевой программой «Развитие государственной гражданской службы Ростовской области и муниципальной службы в Ростовской области (2011 – 2014 годы)».</t>
  </si>
  <si>
    <t>Расчет прогнозных показателей осуществляется с учетом целевых показателей и индикаторов, утвержденных Областной долгосрочной целевой программой «Развитие государственной гражданской службы Ростовской области и муниципальной службы в Ростовской области (2011 – 2014 годы)»</t>
  </si>
  <si>
    <t>на отчетную дату</t>
  </si>
  <si>
    <t xml:space="preserve">на IV квартал </t>
  </si>
  <si>
    <t>Информация о выполнении целевых показателей и индикаторов, утвержденных Областной долгосрочной целевой программой «Развитие государственной гражданской службы Ростовской области и муниципальной службы в Ростовской области (2011 – 2014 годы)» в муниципальных районах</t>
  </si>
  <si>
    <t>-/-</t>
  </si>
  <si>
    <t>4. 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</t>
  </si>
  <si>
    <t>3. При заполнении показателя 8 в графах, где 2 и более поселений указывается количество утвержденных программ развития муниципальной службы (например: в районе 10 поселений, в 6 из которых программы утверждены,  в 4 не утверждены, соответственно значение составляет 6/4).</t>
  </si>
  <si>
    <t xml:space="preserve">Прогнозные значения показателя на 2013 год </t>
  </si>
  <si>
    <t>Приложение 1</t>
  </si>
  <si>
    <t>на 01.01.2013</t>
  </si>
  <si>
    <t>да/нет</t>
  </si>
  <si>
    <t>Информация о выполнении целевых показателей и индикаторов, утвержденных Областной долгосрочной целевой программой «Развитие государственной гражданской службы Ростовской области и муниципальной службы в Ростовской области (2011 – 2014 годы)  в городских округах</t>
  </si>
  <si>
    <t>Администрация Привольненского сельского поселения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</si>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</sst>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.5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 shrinkToFit="1"/>
    </xf>
    <xf numFmtId="164" fontId="2" fillId="3" borderId="7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1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" fillId="0" borderId="0" xfId="0" applyFont="1"/>
    <xf numFmtId="0" fontId="16" fillId="0" borderId="1" xfId="0" applyFont="1" applyBorder="1" applyAlignment="1">
      <alignment horizontal="justify" vertical="center" wrapText="1"/>
    </xf>
    <xf numFmtId="49" fontId="11" fillId="0" borderId="3" xfId="0" applyNumberFormat="1" applyFont="1" applyBorder="1" applyAlignment="1">
      <alignment horizontal="justify"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0" xfId="0" applyFont="1"/>
    <xf numFmtId="0" fontId="11" fillId="0" borderId="9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1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  <protection locked="0"/>
    </xf>
    <xf numFmtId="0" fontId="4" fillId="4" borderId="4" xfId="0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justify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justify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 shrinkToFit="1"/>
    </xf>
    <xf numFmtId="164" fontId="4" fillId="0" borderId="3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>
      <alignment vertical="top" wrapText="1"/>
    </xf>
    <xf numFmtId="0" fontId="0" fillId="0" borderId="0" xfId="0" applyAlignment="1"/>
    <xf numFmtId="0" fontId="2" fillId="0" borderId="18" xfId="0" applyFont="1" applyBorder="1" applyAlignment="1">
      <alignment horizontal="center"/>
    </xf>
    <xf numFmtId="0" fontId="4" fillId="0" borderId="0" xfId="0" applyFont="1" applyAlignment="1"/>
    <xf numFmtId="0" fontId="4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4" fillId="1" borderId="2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1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1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1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5"/>
  <sheetViews>
    <sheetView topLeftCell="A17" zoomScaleSheetLayoutView="110" workbookViewId="0">
      <selection activeCell="AG113" sqref="AG113:AT113"/>
    </sheetView>
  </sheetViews>
  <sheetFormatPr defaultColWidth="1.28515625" defaultRowHeight="12.75" outlineLevelRow="1" x14ac:dyDescent="0.2"/>
  <cols>
    <col min="77" max="77" width="3.28515625" bestFit="1" customWidth="1"/>
    <col min="95" max="95" width="3.28515625" bestFit="1" customWidth="1"/>
    <col min="100" max="100" width="1.28515625" customWidth="1"/>
    <col min="116" max="116" width="0.42578125" customWidth="1"/>
    <col min="117" max="117" width="1.140625" customWidth="1"/>
  </cols>
  <sheetData>
    <row r="1" spans="1:100" ht="18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151" t="s">
        <v>211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</row>
    <row r="2" spans="1:100" ht="18.75" x14ac:dyDescent="0.2">
      <c r="A2" s="160" t="s">
        <v>200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8.75" x14ac:dyDescent="0.2">
      <c r="A3" s="164" t="s">
        <v>25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100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</row>
    <row r="5" spans="1:100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</row>
    <row r="6" spans="1:100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ht="13.5" thickBo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100" ht="30" customHeight="1" thickBot="1" x14ac:dyDescent="0.25">
      <c r="A8" s="165" t="s">
        <v>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7"/>
    </row>
    <row r="9" spans="1:100" ht="15.75" x14ac:dyDescent="0.25">
      <c r="A9" s="1"/>
      <c r="B9" s="3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2"/>
      <c r="R9" s="32"/>
      <c r="S9" s="32"/>
      <c r="T9" s="32"/>
      <c r="U9" s="32"/>
      <c r="V9" s="32"/>
      <c r="W9" s="168" t="s">
        <v>192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ht="15.75" x14ac:dyDescent="0.25">
      <c r="A10" s="32"/>
      <c r="B10" s="3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</row>
    <row r="11" spans="1:100" ht="13.5" thickBo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</row>
    <row r="12" spans="1:100" ht="21" customHeight="1" thickBot="1" x14ac:dyDescent="0.25">
      <c r="A12" s="161" t="s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3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161" t="s">
        <v>3</v>
      </c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3"/>
    </row>
    <row r="13" spans="1:100" ht="40.5" customHeight="1" x14ac:dyDescent="0.2">
      <c r="A13" s="153" t="s">
        <v>83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170" t="s">
        <v>4</v>
      </c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</row>
    <row r="14" spans="1:100" ht="39.75" customHeight="1" x14ac:dyDescent="0.2">
      <c r="A14" s="154" t="s">
        <v>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</row>
    <row r="15" spans="1:100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</row>
    <row r="16" spans="1:100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</row>
    <row r="17" spans="1:100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</row>
    <row r="18" spans="1:100" hidden="1" outlineLevel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7" t="s">
        <v>104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hidden="1" outlineLevel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7" t="s">
        <v>105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hidden="1" outlineLevel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7" t="s">
        <v>106</v>
      </c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hidden="1" outlineLevel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7" t="s">
        <v>107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idden="1" outlineLevel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7" t="s">
        <v>108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hidden="1" outlineLevel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7" t="s">
        <v>109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idden="1" outlineLevel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7" t="s">
        <v>110</v>
      </c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hidden="1" outlineLevel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7" t="s">
        <v>111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hidden="1" outlineLevel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7" t="s">
        <v>112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hidden="1" outlineLevel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7" t="s">
        <v>113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hidden="1" outlineLevel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7" t="s">
        <v>114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hidden="1" outlineLevel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7" t="s">
        <v>115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hidden="1" outlineLevel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7" t="s">
        <v>116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hidden="1" outlineLevel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7" t="s">
        <v>117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idden="1" outlineLevel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7" t="s">
        <v>118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hidden="1" outlineLevel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7" t="s">
        <v>119</v>
      </c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hidden="1" outlineLevel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7" t="s">
        <v>120</v>
      </c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hidden="1" outlineLevel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7" t="s">
        <v>121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hidden="1" outlineLevel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7" t="s">
        <v>122</v>
      </c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idden="1" outlineLevel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7" t="s">
        <v>123</v>
      </c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idden="1" outlineLevel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7" t="s">
        <v>124</v>
      </c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idden="1" outlineLevel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7" t="s">
        <v>125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idden="1" outlineLevel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7" t="s">
        <v>126</v>
      </c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hidden="1" outlineLevel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7" t="s">
        <v>127</v>
      </c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hidden="1" outlineLevel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7" t="s">
        <v>128</v>
      </c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hidden="1" outlineLevel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7" t="s">
        <v>129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hidden="1" outlineLevel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7" t="s">
        <v>130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hidden="1" outlineLevel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7" t="s">
        <v>131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idden="1" outlineLevel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7" t="s">
        <v>132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hidden="1" outlineLevel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7" t="s">
        <v>133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idden="1" outlineLevel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7" t="s">
        <v>134</v>
      </c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hidden="1" outlineLevel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7" t="s">
        <v>135</v>
      </c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hidden="1" outlineLevel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7" t="s">
        <v>136</v>
      </c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</row>
    <row r="51" spans="1:100" hidden="1" outlineLevel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7" t="s">
        <v>199</v>
      </c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</row>
    <row r="52" spans="1:100" hidden="1" outlineLevel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7" t="s">
        <v>137</v>
      </c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hidden="1" outlineLevel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7" t="s">
        <v>138</v>
      </c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idden="1" outlineLevel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7" t="s">
        <v>139</v>
      </c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idden="1" outlineLevel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7" t="s">
        <v>140</v>
      </c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hidden="1" outlineLevel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7" t="s">
        <v>141</v>
      </c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hidden="1" outlineLevel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7" t="s">
        <v>142</v>
      </c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hidden="1" outlineLevel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7" t="s">
        <v>143</v>
      </c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hidden="1" outlineLevel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7" t="s">
        <v>144</v>
      </c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hidden="1" outlineLevel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7" t="s">
        <v>145</v>
      </c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hidden="1" outlineLevel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7" t="s">
        <v>146</v>
      </c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hidden="1" outlineLevel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7" t="s">
        <v>147</v>
      </c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 hidden="1" outlineLevel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7" t="s">
        <v>148</v>
      </c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 hidden="1" outlineLevel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7" t="s">
        <v>149</v>
      </c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hidden="1" outlineLevel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7" t="s">
        <v>150</v>
      </c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hidden="1" outlineLevel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7" t="s">
        <v>151</v>
      </c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100" hidden="1" outlineLevel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7" t="s">
        <v>152</v>
      </c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100" hidden="1" outlineLevel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7" t="s">
        <v>153</v>
      </c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100" hidden="1" outlineLevel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7" t="s">
        <v>154</v>
      </c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idden="1" outlineLevel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7" t="s">
        <v>155</v>
      </c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100" hidden="1" outlineLevel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7" t="s">
        <v>156</v>
      </c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hidden="1" outlineLevel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7" t="s">
        <v>157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ht="18" customHeight="1" collapsed="1" x14ac:dyDescent="0.3">
      <c r="A73" s="157" t="s">
        <v>92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</row>
    <row r="74" spans="1:100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</row>
    <row r="75" spans="1:100" x14ac:dyDescent="0.2">
      <c r="A75" s="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</row>
    <row r="76" spans="1:100" s="35" customFormat="1" ht="36.75" customHeight="1" x14ac:dyDescent="0.3">
      <c r="A76" s="155" t="s">
        <v>190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6"/>
      <c r="AH76" s="156"/>
      <c r="AI76" s="156"/>
      <c r="AJ76" s="156"/>
      <c r="AK76" s="156"/>
      <c r="AL76" s="156"/>
      <c r="AM76" s="156"/>
      <c r="AN76" s="156"/>
      <c r="AO76" s="54"/>
      <c r="AP76" s="54"/>
      <c r="AQ76" s="54"/>
      <c r="AR76" s="54"/>
      <c r="AS76" s="54"/>
      <c r="AT76" s="54"/>
      <c r="AU76" s="54"/>
      <c r="AV76" s="54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CG76" s="36"/>
      <c r="CH76" s="36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</row>
    <row r="77" spans="1:100" ht="15.75" x14ac:dyDescent="0.25">
      <c r="A77" s="37"/>
      <c r="B77" s="37"/>
      <c r="C77" s="37"/>
      <c r="D77" s="37"/>
      <c r="E77" s="37"/>
      <c r="F77" s="37"/>
      <c r="G77" s="33"/>
      <c r="H77" s="33"/>
      <c r="I77" s="16"/>
      <c r="J77" s="33"/>
      <c r="K77" s="33"/>
      <c r="L77" s="33"/>
      <c r="M77" s="33"/>
      <c r="N77" s="16"/>
      <c r="O77" s="16"/>
      <c r="P77" s="16"/>
      <c r="Q77" s="33"/>
      <c r="R77" s="33"/>
      <c r="S77" s="33"/>
      <c r="T77" s="16"/>
      <c r="U77" s="37"/>
      <c r="V77" s="37"/>
      <c r="W77" s="37"/>
      <c r="X77" s="37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42" t="s">
        <v>5</v>
      </c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CB77" s="143" t="s">
        <v>191</v>
      </c>
      <c r="CC77" s="143"/>
      <c r="CD77" s="143"/>
      <c r="CE77" s="143"/>
      <c r="CG77" s="32"/>
      <c r="CH77" s="32"/>
      <c r="CI77" s="142" t="s">
        <v>6</v>
      </c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</row>
    <row r="78" spans="1:100" ht="15.75" x14ac:dyDescent="0.25">
      <c r="A78" s="37"/>
      <c r="B78" s="37"/>
      <c r="C78" s="37"/>
      <c r="D78" s="37"/>
      <c r="E78" s="37"/>
      <c r="F78" s="37"/>
      <c r="G78" s="33"/>
      <c r="H78" s="33"/>
      <c r="I78" s="16"/>
      <c r="J78" s="33"/>
      <c r="K78" s="33"/>
      <c r="L78" s="33"/>
      <c r="M78" s="33"/>
      <c r="N78" s="16"/>
      <c r="O78" s="16"/>
      <c r="P78" s="16"/>
      <c r="Q78" s="33"/>
      <c r="R78" s="33"/>
      <c r="S78" s="33"/>
      <c r="T78" s="16"/>
      <c r="U78" s="37"/>
      <c r="V78" s="37"/>
      <c r="W78" s="37"/>
      <c r="X78" s="37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32"/>
      <c r="BG78" s="32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32"/>
      <c r="CH78" s="32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1:100" ht="15.75" x14ac:dyDescent="0.25">
      <c r="A79" s="37"/>
      <c r="B79" s="37"/>
      <c r="C79" s="37"/>
      <c r="D79" s="37"/>
      <c r="E79" s="37"/>
      <c r="F79" s="37"/>
      <c r="G79" s="33"/>
      <c r="H79" s="33"/>
      <c r="I79" s="16"/>
      <c r="J79" s="33"/>
      <c r="K79" s="33"/>
      <c r="L79" s="33"/>
      <c r="M79" s="33"/>
      <c r="N79" s="16"/>
      <c r="O79" s="16"/>
      <c r="P79" s="16"/>
      <c r="Q79" s="33"/>
      <c r="R79" s="33"/>
      <c r="S79" s="33"/>
      <c r="T79" s="16"/>
      <c r="U79" s="37"/>
      <c r="V79" s="37"/>
      <c r="W79" s="37"/>
      <c r="X79" s="37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32"/>
      <c r="BG79" s="32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32"/>
      <c r="CH79" s="32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1:100" ht="18.75" customHeight="1" x14ac:dyDescent="0.2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32"/>
      <c r="AF80" s="32"/>
      <c r="AG80" s="32"/>
      <c r="AH80" s="32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32"/>
      <c r="BG80" s="32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32"/>
      <c r="CH80" s="32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1:100" ht="15.7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7"/>
      <c r="AF81" s="7"/>
      <c r="AG81" s="32"/>
      <c r="AH81" s="32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32"/>
      <c r="BG81" s="32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32"/>
      <c r="CH81" s="32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1:100" s="51" customFormat="1" ht="12.75" hidden="1" customHeight="1" outlineLevel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7"/>
      <c r="AF82" s="7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v>1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</row>
    <row r="83" spans="1:100" s="51" customFormat="1" ht="12.75" hidden="1" customHeight="1" outlineLevel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7"/>
      <c r="AF83" s="7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v>2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</row>
    <row r="84" spans="1:100" s="51" customFormat="1" ht="12.75" hidden="1" customHeight="1" outlineLevel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7"/>
      <c r="AF84" s="7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>
        <v>3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</row>
    <row r="85" spans="1:100" s="51" customFormat="1" ht="12.75" hidden="1" customHeight="1" outlineLevel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7"/>
      <c r="AF85" s="7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>
        <v>4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</row>
    <row r="86" spans="1:100" s="51" customFormat="1" ht="12.75" hidden="1" customHeight="1" outlineLevel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7"/>
      <c r="AF86" s="7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>
        <v>5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</row>
    <row r="87" spans="1:100" s="51" customFormat="1" ht="12.75" hidden="1" customHeight="1" outlineLevel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7"/>
      <c r="AF87" s="7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>
        <v>6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</row>
    <row r="88" spans="1:100" s="51" customFormat="1" ht="12.75" hidden="1" customHeight="1" outlineLevel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7"/>
      <c r="AF88" s="7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>
        <v>7</v>
      </c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</row>
    <row r="89" spans="1:100" s="51" customFormat="1" ht="12.75" hidden="1" customHeight="1" outlineLevel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7"/>
      <c r="AF89" s="7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>
        <v>8</v>
      </c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</row>
    <row r="90" spans="1:100" s="51" customFormat="1" ht="12.75" hidden="1" customHeight="1" outlineLevel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7"/>
      <c r="AF90" s="7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>
        <v>9</v>
      </c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</row>
    <row r="91" spans="1:100" s="51" customFormat="1" ht="12.75" hidden="1" customHeight="1" outlineLevel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7"/>
      <c r="AF91" s="7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>
        <v>10</v>
      </c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</row>
    <row r="92" spans="1:100" s="51" customFormat="1" ht="12.75" hidden="1" customHeight="1" outlineLevel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7"/>
      <c r="AF92" s="7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>
        <v>11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</row>
    <row r="93" spans="1:100" s="51" customFormat="1" ht="12.75" hidden="1" customHeight="1" outlineLevel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7"/>
      <c r="AF93" s="7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>
        <v>12</v>
      </c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</row>
    <row r="94" spans="1:100" s="51" customFormat="1" ht="12.75" hidden="1" customHeight="1" outlineLevel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7"/>
      <c r="AF94" s="7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>
        <v>13</v>
      </c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</row>
    <row r="95" spans="1:100" s="51" customFormat="1" ht="12.75" hidden="1" customHeight="1" outlineLevel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7"/>
      <c r="AF95" s="7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>
        <v>14</v>
      </c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</row>
    <row r="96" spans="1:100" s="51" customFormat="1" ht="12.75" hidden="1" customHeight="1" outlineLevel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7"/>
      <c r="AF96" s="7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>
        <v>15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</row>
    <row r="97" spans="1:100" s="51" customFormat="1" ht="12.75" hidden="1" customHeight="1" outlineLevel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7"/>
      <c r="AF97" s="7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>
        <v>16</v>
      </c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</row>
    <row r="98" spans="1:100" s="51" customFormat="1" ht="12.75" hidden="1" customHeight="1" outlineLevel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7"/>
      <c r="AF98" s="7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>
        <v>17</v>
      </c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</row>
    <row r="99" spans="1:100" s="51" customFormat="1" ht="12.75" hidden="1" customHeight="1" outlineLevel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7"/>
      <c r="AF99" s="7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>
        <v>18</v>
      </c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</row>
    <row r="100" spans="1:100" s="51" customFormat="1" ht="12.75" hidden="1" customHeight="1" outlineLevel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7"/>
      <c r="AF100" s="7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>
        <v>19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</row>
    <row r="101" spans="1:100" s="51" customFormat="1" ht="12.75" hidden="1" customHeight="1" outlineLevel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7"/>
      <c r="AF101" s="7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>
        <v>20</v>
      </c>
      <c r="BZ101" s="32"/>
      <c r="CA101" s="32"/>
      <c r="CB101" s="32"/>
      <c r="CC101" s="32"/>
      <c r="CD101" s="32" t="s">
        <v>167</v>
      </c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</row>
    <row r="102" spans="1:100" s="51" customFormat="1" ht="12.75" hidden="1" customHeight="1" outlineLevel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7"/>
      <c r="AF102" s="7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>
        <v>21</v>
      </c>
      <c r="BZ102" s="32"/>
      <c r="CA102" s="32"/>
      <c r="CB102" s="32"/>
      <c r="CC102" s="32"/>
      <c r="CD102" s="32" t="s">
        <v>168</v>
      </c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</row>
    <row r="103" spans="1:100" s="51" customFormat="1" ht="12.75" hidden="1" customHeight="1" outlineLevel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7"/>
      <c r="AF103" s="7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>
        <v>22</v>
      </c>
      <c r="BZ103" s="32"/>
      <c r="CA103" s="32"/>
      <c r="CB103" s="32"/>
      <c r="CC103" s="32"/>
      <c r="CD103" s="32" t="s">
        <v>169</v>
      </c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>
        <v>11</v>
      </c>
      <c r="CR103" s="32"/>
      <c r="CS103" s="32"/>
      <c r="CT103" s="32"/>
      <c r="CU103" s="32"/>
      <c r="CV103" s="32"/>
    </row>
    <row r="104" spans="1:100" s="51" customFormat="1" ht="12.75" hidden="1" customHeight="1" outlineLevel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7"/>
      <c r="AF104" s="7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>
        <v>23</v>
      </c>
      <c r="BZ104" s="32"/>
      <c r="CA104" s="32"/>
      <c r="CB104" s="32"/>
      <c r="CC104" s="32"/>
      <c r="CD104" s="32" t="s">
        <v>170</v>
      </c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>
        <v>12</v>
      </c>
      <c r="CR104" s="32"/>
      <c r="CS104" s="32"/>
      <c r="CT104" s="32"/>
      <c r="CU104" s="32"/>
      <c r="CV104" s="32"/>
    </row>
    <row r="105" spans="1:100" s="51" customFormat="1" ht="12.75" hidden="1" customHeight="1" outlineLevel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7"/>
      <c r="AF105" s="7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>
        <v>24</v>
      </c>
      <c r="BZ105" s="32"/>
      <c r="CA105" s="32"/>
      <c r="CB105" s="32"/>
      <c r="CC105" s="32"/>
      <c r="CD105" s="32" t="s">
        <v>171</v>
      </c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>
        <v>13</v>
      </c>
      <c r="CR105" s="32"/>
      <c r="CS105" s="32"/>
      <c r="CT105" s="32"/>
      <c r="CU105" s="32"/>
      <c r="CV105" s="32"/>
    </row>
    <row r="106" spans="1:100" s="51" customFormat="1" ht="12.75" hidden="1" customHeight="1" outlineLevel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7"/>
      <c r="AF106" s="7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>
        <v>25</v>
      </c>
      <c r="BZ106" s="32"/>
      <c r="CA106" s="32"/>
      <c r="CB106" s="32"/>
      <c r="CC106" s="32"/>
      <c r="CD106" s="32" t="s">
        <v>172</v>
      </c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>
        <v>14</v>
      </c>
      <c r="CR106" s="32"/>
      <c r="CS106" s="32"/>
      <c r="CT106" s="32"/>
      <c r="CU106" s="32"/>
      <c r="CV106" s="32"/>
    </row>
    <row r="107" spans="1:100" s="51" customFormat="1" ht="12.75" hidden="1" customHeight="1" outlineLevel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7"/>
      <c r="AF107" s="7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>
        <v>26</v>
      </c>
      <c r="BZ107" s="32"/>
      <c r="CA107" s="32"/>
      <c r="CB107" s="32"/>
      <c r="CC107" s="32"/>
      <c r="CD107" s="32" t="s">
        <v>173</v>
      </c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>
        <v>15</v>
      </c>
      <c r="CR107" s="32"/>
      <c r="CS107" s="32"/>
      <c r="CT107" s="32"/>
      <c r="CU107" s="32"/>
      <c r="CV107" s="32"/>
    </row>
    <row r="108" spans="1:100" s="51" customFormat="1" ht="12.75" hidden="1" customHeight="1" outlineLevel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7"/>
      <c r="AF108" s="7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>
        <v>27</v>
      </c>
      <c r="BZ108" s="32"/>
      <c r="CA108" s="32"/>
      <c r="CB108" s="32"/>
      <c r="CC108" s="32"/>
      <c r="CD108" s="32" t="s">
        <v>174</v>
      </c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>
        <v>16</v>
      </c>
      <c r="CR108" s="32"/>
      <c r="CS108" s="32"/>
      <c r="CT108" s="32"/>
      <c r="CU108" s="32"/>
      <c r="CV108" s="32"/>
    </row>
    <row r="109" spans="1:100" s="51" customFormat="1" ht="12.75" hidden="1" customHeight="1" outlineLevel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7"/>
      <c r="AF109" s="7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>
        <v>28</v>
      </c>
      <c r="BZ109" s="32"/>
      <c r="CA109" s="32"/>
      <c r="CB109" s="32"/>
      <c r="CC109" s="32"/>
      <c r="CD109" s="32" t="s">
        <v>175</v>
      </c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>
        <v>17</v>
      </c>
      <c r="CR109" s="32"/>
      <c r="CS109" s="32"/>
      <c r="CT109" s="32"/>
      <c r="CU109" s="32"/>
      <c r="CV109" s="32"/>
    </row>
    <row r="110" spans="1:100" s="51" customFormat="1" ht="12.75" hidden="1" customHeight="1" outlineLevel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7"/>
      <c r="AF110" s="7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>
        <v>29</v>
      </c>
      <c r="BZ110" s="32"/>
      <c r="CA110" s="32"/>
      <c r="CB110" s="32"/>
      <c r="CC110" s="32"/>
      <c r="CD110" s="32" t="s">
        <v>176</v>
      </c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>
        <v>18</v>
      </c>
      <c r="CR110" s="32"/>
      <c r="CS110" s="32"/>
      <c r="CT110" s="32"/>
      <c r="CU110" s="32"/>
      <c r="CV110" s="32"/>
    </row>
    <row r="111" spans="1:100" s="32" customFormat="1" ht="12.75" hidden="1" customHeight="1" outlineLevel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7"/>
      <c r="AF111" s="7"/>
      <c r="BX111" s="37"/>
      <c r="BY111" s="34">
        <v>30</v>
      </c>
      <c r="BZ111" s="34"/>
      <c r="CA111" s="34"/>
      <c r="CB111" s="37"/>
      <c r="CC111" s="37"/>
      <c r="CD111" s="34" t="s">
        <v>177</v>
      </c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>
        <v>19</v>
      </c>
      <c r="CR111" s="34"/>
      <c r="CS111" s="34"/>
      <c r="CT111" s="37"/>
      <c r="CU111" s="37"/>
      <c r="CV111" s="37"/>
    </row>
    <row r="112" spans="1:100" s="51" customFormat="1" ht="12.75" hidden="1" customHeight="1" outlineLevel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7"/>
      <c r="AF112" s="7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4"/>
      <c r="BY112" s="34">
        <v>31</v>
      </c>
      <c r="BZ112" s="34"/>
      <c r="CA112" s="34"/>
      <c r="CB112" s="34"/>
      <c r="CC112" s="34"/>
      <c r="CD112" s="34" t="s">
        <v>178</v>
      </c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>
        <v>20</v>
      </c>
      <c r="CR112" s="34"/>
      <c r="CS112" s="34"/>
      <c r="CT112" s="34"/>
      <c r="CU112" s="34"/>
      <c r="CV112" s="34"/>
    </row>
    <row r="113" spans="1:100" ht="15.75" customHeight="1" collapsed="1" x14ac:dyDescent="0.25">
      <c r="A113" s="140" t="s">
        <v>193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53"/>
      <c r="AE113" s="7"/>
      <c r="AF113" s="7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32"/>
      <c r="AV113" s="32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32"/>
      <c r="BT113" s="32"/>
      <c r="BU113" s="32"/>
      <c r="BV113" s="32"/>
      <c r="BW113" s="32"/>
      <c r="BX113" s="38" t="s">
        <v>94</v>
      </c>
      <c r="BY113" s="145"/>
      <c r="BZ113" s="145"/>
      <c r="CA113" s="145"/>
      <c r="CB113" s="38" t="s">
        <v>94</v>
      </c>
      <c r="CC113" s="31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8">
        <v>20</v>
      </c>
      <c r="CO113" s="148"/>
      <c r="CP113" s="148"/>
      <c r="CQ113" s="145"/>
      <c r="CR113" s="145"/>
      <c r="CS113" s="145"/>
      <c r="CT113" s="147" t="s">
        <v>93</v>
      </c>
      <c r="CU113" s="147"/>
      <c r="CV113" s="147"/>
    </row>
    <row r="114" spans="1:100" ht="18.75" customHeight="1" x14ac:dyDescent="0.2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53"/>
      <c r="AE114" s="7"/>
      <c r="AF114" s="7"/>
      <c r="AG114" s="144" t="s">
        <v>197</v>
      </c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32"/>
      <c r="AV114" s="32"/>
      <c r="AW114" s="144" t="s">
        <v>7</v>
      </c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32"/>
      <c r="BT114" s="32"/>
      <c r="BU114" s="32"/>
      <c r="BV114" s="32"/>
      <c r="BW114" s="32"/>
      <c r="BX114" s="146" t="s">
        <v>8</v>
      </c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</row>
    <row r="115" spans="1:100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</row>
  </sheetData>
  <mergeCells count="29">
    <mergeCell ref="CI76:CV76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  <mergeCell ref="A3:CV3"/>
    <mergeCell ref="A8:CV8"/>
    <mergeCell ref="W9:BY9"/>
    <mergeCell ref="BR13:CV13"/>
    <mergeCell ref="A113:AC114"/>
    <mergeCell ref="AW77:BU77"/>
    <mergeCell ref="CB77:CE77"/>
    <mergeCell ref="AW114:BR114"/>
    <mergeCell ref="BY113:CA113"/>
    <mergeCell ref="CD113:CM113"/>
    <mergeCell ref="BX114:CV114"/>
    <mergeCell ref="CT113:CV113"/>
    <mergeCell ref="AW113:BR113"/>
    <mergeCell ref="CN113:CP113"/>
    <mergeCell ref="CI77:CV77"/>
    <mergeCell ref="AG113:AT113"/>
    <mergeCell ref="AG114:AT114"/>
    <mergeCell ref="CQ113:CS113"/>
  </mergeCells>
  <phoneticPr fontId="1" type="noConversion"/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7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D16" zoomScale="85" zoomScaleNormal="120" zoomScaleSheetLayoutView="110" workbookViewId="0">
      <selection activeCell="O18" sqref="O18"/>
    </sheetView>
  </sheetViews>
  <sheetFormatPr defaultRowHeight="12.75" x14ac:dyDescent="0.2"/>
  <cols>
    <col min="1" max="1" width="4.7109375" customWidth="1"/>
    <col min="2" max="2" width="30.140625" customWidth="1"/>
    <col min="3" max="3" width="11.140625" customWidth="1"/>
    <col min="4" max="4" width="11.85546875" customWidth="1"/>
    <col min="5" max="5" width="11.140625" customWidth="1"/>
    <col min="6" max="6" width="10.14062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9" max="19" width="16.140625" customWidth="1"/>
  </cols>
  <sheetData>
    <row r="1" spans="1:19" ht="21.75" customHeight="1" x14ac:dyDescent="0.25">
      <c r="P1" s="10" t="s">
        <v>9</v>
      </c>
    </row>
    <row r="2" spans="1:19" ht="18" customHeight="1" x14ac:dyDescent="0.2">
      <c r="B2" s="175" t="s">
        <v>166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4" spans="1:19" ht="17.25" customHeight="1" x14ac:dyDescent="0.2">
      <c r="A4" s="172" t="s">
        <v>12</v>
      </c>
      <c r="B4" s="176" t="s">
        <v>26</v>
      </c>
      <c r="C4" s="177" t="s">
        <v>188</v>
      </c>
      <c r="D4" s="178"/>
      <c r="E4" s="176" t="s">
        <v>189</v>
      </c>
      <c r="F4" s="176"/>
      <c r="G4" s="176"/>
      <c r="H4" s="176"/>
      <c r="I4" s="176"/>
      <c r="J4" s="176"/>
      <c r="K4" s="176" t="s">
        <v>85</v>
      </c>
      <c r="L4" s="176"/>
      <c r="M4" s="177" t="s">
        <v>182</v>
      </c>
      <c r="N4" s="178"/>
      <c r="O4" s="177" t="s">
        <v>187</v>
      </c>
      <c r="P4" s="178"/>
      <c r="S4" s="8"/>
    </row>
    <row r="5" spans="1:19" ht="63" customHeight="1" x14ac:dyDescent="0.2">
      <c r="A5" s="173"/>
      <c r="B5" s="176"/>
      <c r="C5" s="179"/>
      <c r="D5" s="180"/>
      <c r="E5" s="176" t="s">
        <v>62</v>
      </c>
      <c r="F5" s="176"/>
      <c r="G5" s="176" t="s">
        <v>63</v>
      </c>
      <c r="H5" s="176"/>
      <c r="I5" s="176" t="s">
        <v>185</v>
      </c>
      <c r="J5" s="176"/>
      <c r="K5" s="176"/>
      <c r="L5" s="176"/>
      <c r="M5" s="179"/>
      <c r="N5" s="180"/>
      <c r="O5" s="179"/>
      <c r="P5" s="180"/>
      <c r="S5" s="8"/>
    </row>
    <row r="6" spans="1:19" ht="36.75" customHeight="1" thickBot="1" x14ac:dyDescent="0.25">
      <c r="A6" s="174"/>
      <c r="B6" s="181"/>
      <c r="C6" s="40" t="s">
        <v>10</v>
      </c>
      <c r="D6" s="40" t="s">
        <v>11</v>
      </c>
      <c r="E6" s="40" t="s">
        <v>10</v>
      </c>
      <c r="F6" s="40" t="s">
        <v>11</v>
      </c>
      <c r="G6" s="40" t="s">
        <v>10</v>
      </c>
      <c r="H6" s="40" t="s">
        <v>11</v>
      </c>
      <c r="I6" s="40" t="s">
        <v>10</v>
      </c>
      <c r="J6" s="40" t="s">
        <v>11</v>
      </c>
      <c r="K6" s="40" t="s">
        <v>10</v>
      </c>
      <c r="L6" s="40" t="s">
        <v>11</v>
      </c>
      <c r="M6" s="40" t="s">
        <v>10</v>
      </c>
      <c r="N6" s="40" t="s">
        <v>11</v>
      </c>
      <c r="O6" s="40" t="s">
        <v>10</v>
      </c>
      <c r="P6" s="40" t="s">
        <v>11</v>
      </c>
      <c r="S6" s="8"/>
    </row>
    <row r="7" spans="1:19" ht="14.25" customHeight="1" thickBot="1" x14ac:dyDescent="0.25">
      <c r="A7" s="39">
        <v>1</v>
      </c>
      <c r="B7" s="52">
        <v>2</v>
      </c>
      <c r="C7" s="52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52">
        <v>14</v>
      </c>
      <c r="O7" s="52">
        <v>15</v>
      </c>
      <c r="P7" s="61">
        <v>16</v>
      </c>
      <c r="S7" s="8"/>
    </row>
    <row r="8" spans="1:19" ht="39" customHeight="1" thickBot="1" x14ac:dyDescent="0.25">
      <c r="A8" s="62" t="s">
        <v>13</v>
      </c>
      <c r="B8" s="48" t="s">
        <v>61</v>
      </c>
      <c r="C8" s="112">
        <f>C9+C10+C12</f>
        <v>0</v>
      </c>
      <c r="D8" s="112">
        <f t="shared" ref="D8:P8" si="0">D9+D10+D12</f>
        <v>0</v>
      </c>
      <c r="E8" s="112">
        <f t="shared" si="0"/>
        <v>0</v>
      </c>
      <c r="F8" s="112">
        <f>F9+F10+F12</f>
        <v>0</v>
      </c>
      <c r="G8" s="112">
        <f t="shared" si="0"/>
        <v>0</v>
      </c>
      <c r="H8" s="112">
        <f>H9+H10+H12</f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S8" s="8"/>
    </row>
    <row r="9" spans="1:19" ht="17.25" customHeight="1" x14ac:dyDescent="0.2">
      <c r="A9" s="113" t="s">
        <v>29</v>
      </c>
      <c r="B9" s="114" t="s">
        <v>103</v>
      </c>
      <c r="C9" s="115"/>
      <c r="D9" s="115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S9" s="8"/>
    </row>
    <row r="10" spans="1:19" ht="24" customHeight="1" x14ac:dyDescent="0.2">
      <c r="A10" s="116" t="s">
        <v>30</v>
      </c>
      <c r="B10" s="117" t="s">
        <v>84</v>
      </c>
      <c r="C10" s="118"/>
      <c r="D10" s="11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S10" s="8"/>
    </row>
    <row r="11" spans="1:19" ht="48" customHeight="1" x14ac:dyDescent="0.2">
      <c r="A11" s="116" t="s">
        <v>194</v>
      </c>
      <c r="B11" s="119" t="s">
        <v>198</v>
      </c>
      <c r="C11" s="118"/>
      <c r="D11" s="11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S11" s="8"/>
    </row>
    <row r="12" spans="1:19" ht="15.75" customHeight="1" x14ac:dyDescent="0.2">
      <c r="A12" s="116" t="s">
        <v>195</v>
      </c>
      <c r="B12" s="117" t="s">
        <v>186</v>
      </c>
      <c r="C12" s="118"/>
      <c r="D12" s="11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S12" s="8"/>
    </row>
    <row r="13" spans="1:19" ht="48.75" customHeight="1" thickBot="1" x14ac:dyDescent="0.25">
      <c r="A13" s="120" t="s">
        <v>196</v>
      </c>
      <c r="B13" s="119" t="s">
        <v>198</v>
      </c>
      <c r="C13" s="121"/>
      <c r="D13" s="12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S13" s="8"/>
    </row>
    <row r="14" spans="1:19" ht="26.25" customHeight="1" x14ac:dyDescent="0.2">
      <c r="A14" s="89" t="s">
        <v>14</v>
      </c>
      <c r="B14" s="90" t="s">
        <v>59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S14" s="8"/>
    </row>
    <row r="15" spans="1:19" ht="51.75" customHeight="1" thickBot="1" x14ac:dyDescent="0.25">
      <c r="A15" s="63" t="s">
        <v>31</v>
      </c>
      <c r="B15" s="91" t="s">
        <v>215</v>
      </c>
      <c r="C15" s="92" t="s">
        <v>216</v>
      </c>
      <c r="D15" s="92" t="s">
        <v>216</v>
      </c>
      <c r="E15" s="64">
        <v>4.5</v>
      </c>
      <c r="F15" s="64">
        <v>5</v>
      </c>
      <c r="G15" s="64">
        <v>0</v>
      </c>
      <c r="H15" s="64">
        <v>0</v>
      </c>
      <c r="I15" s="64">
        <v>0</v>
      </c>
      <c r="J15" s="64">
        <v>0</v>
      </c>
      <c r="K15" s="64">
        <v>2</v>
      </c>
      <c r="L15" s="64">
        <v>2</v>
      </c>
      <c r="M15" s="64">
        <v>5</v>
      </c>
      <c r="N15" s="64">
        <v>5</v>
      </c>
      <c r="O15" s="64">
        <v>0.4</v>
      </c>
      <c r="P15" s="64">
        <v>1</v>
      </c>
      <c r="S15" s="8"/>
    </row>
    <row r="16" spans="1:19" ht="34.5" customHeight="1" thickBot="1" x14ac:dyDescent="0.25">
      <c r="A16" s="20" t="s">
        <v>15</v>
      </c>
      <c r="B16" s="86" t="s">
        <v>27</v>
      </c>
      <c r="C16" s="82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7"/>
      <c r="S16" s="8"/>
    </row>
    <row r="17" spans="1:19" ht="34.5" customHeight="1" thickBot="1" x14ac:dyDescent="0.25">
      <c r="A17" s="20" t="s">
        <v>16</v>
      </c>
      <c r="B17" s="49" t="s">
        <v>50</v>
      </c>
      <c r="C17" s="82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7"/>
      <c r="S17" s="8"/>
    </row>
    <row r="18" spans="1:19" ht="28.5" customHeight="1" thickBot="1" x14ac:dyDescent="0.25">
      <c r="A18" s="63" t="s">
        <v>17</v>
      </c>
      <c r="B18" s="50" t="s">
        <v>49</v>
      </c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8"/>
      <c r="S18" s="8"/>
    </row>
    <row r="19" spans="1:19" ht="15" customHeight="1" thickBot="1" x14ac:dyDescent="0.25">
      <c r="A19" s="96" t="s">
        <v>18</v>
      </c>
      <c r="B19" s="97" t="s">
        <v>51</v>
      </c>
      <c r="C19" s="98">
        <v>1</v>
      </c>
      <c r="D19" s="98">
        <v>1</v>
      </c>
      <c r="E19" s="98">
        <v>4.5</v>
      </c>
      <c r="F19" s="98">
        <v>5</v>
      </c>
      <c r="G19" s="98">
        <v>0</v>
      </c>
      <c r="H19" s="98">
        <f t="shared" ref="C19:P19" si="1">H18+H17+H16+H14+H8</f>
        <v>0</v>
      </c>
      <c r="I19" s="98">
        <f t="shared" si="1"/>
        <v>0</v>
      </c>
      <c r="J19" s="98">
        <f t="shared" si="1"/>
        <v>0</v>
      </c>
      <c r="K19" s="98">
        <v>2</v>
      </c>
      <c r="L19" s="98">
        <v>2</v>
      </c>
      <c r="M19" s="98">
        <v>5</v>
      </c>
      <c r="N19" s="98">
        <v>5</v>
      </c>
      <c r="O19" s="98">
        <v>0.4</v>
      </c>
      <c r="P19" s="99">
        <v>1</v>
      </c>
      <c r="S19" s="8"/>
    </row>
    <row r="20" spans="1:19" ht="21.75" customHeight="1" x14ac:dyDescent="0.2">
      <c r="A20" s="94"/>
      <c r="B20" s="15" t="s">
        <v>60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S20" s="8"/>
    </row>
    <row r="21" spans="1:19" ht="42" customHeight="1" x14ac:dyDescent="0.2">
      <c r="A21" s="94"/>
      <c r="B21" s="171" t="s">
        <v>181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S21" s="8"/>
    </row>
    <row r="22" spans="1:19" ht="36.75" customHeight="1" x14ac:dyDescent="0.2">
      <c r="A22" s="9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S22" s="8"/>
    </row>
    <row r="23" spans="1:19" ht="15" customHeight="1" x14ac:dyDescent="0.2">
      <c r="A23" s="4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S23" s="8"/>
    </row>
    <row r="24" spans="1:19" ht="38.25" customHeight="1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S24" s="8"/>
    </row>
    <row r="25" spans="1:19" ht="12.75" customHeight="1" x14ac:dyDescent="0.2">
      <c r="B25" s="9"/>
      <c r="C25" s="9"/>
      <c r="D25" s="9"/>
      <c r="E25" s="9"/>
      <c r="F25" s="9"/>
      <c r="G25" s="9"/>
      <c r="H25" s="9"/>
      <c r="I25" s="9"/>
      <c r="S25" s="8"/>
    </row>
    <row r="26" spans="1:19" ht="15.75" customHeight="1" x14ac:dyDescent="0.2">
      <c r="S26" s="8"/>
    </row>
    <row r="27" spans="1:19" ht="15.75" customHeight="1" x14ac:dyDescent="0.2">
      <c r="S27" s="8"/>
    </row>
    <row r="28" spans="1:19" ht="15.75" customHeight="1" x14ac:dyDescent="0.2">
      <c r="S28" s="8"/>
    </row>
    <row r="29" spans="1:19" ht="15.75" customHeight="1" x14ac:dyDescent="0.2">
      <c r="S29" s="8"/>
    </row>
    <row r="30" spans="1:19" ht="15" customHeight="1" x14ac:dyDescent="0.2">
      <c r="S30" s="8"/>
    </row>
    <row r="31" spans="1:19" ht="15" customHeight="1" x14ac:dyDescent="0.2">
      <c r="S31" s="8"/>
    </row>
    <row r="32" spans="1:19" ht="15" customHeight="1" x14ac:dyDescent="0.2">
      <c r="S32" s="8"/>
    </row>
    <row r="33" spans="19:19" ht="13.5" customHeight="1" x14ac:dyDescent="0.2">
      <c r="S33" s="8"/>
    </row>
    <row r="34" spans="19:19" ht="15" customHeight="1" x14ac:dyDescent="0.2">
      <c r="S34" s="8"/>
    </row>
    <row r="35" spans="19:19" ht="13.5" customHeight="1" x14ac:dyDescent="0.2">
      <c r="S35" s="8"/>
    </row>
    <row r="36" spans="19:19" ht="12.75" customHeight="1" x14ac:dyDescent="0.2">
      <c r="S36" s="8"/>
    </row>
    <row r="37" spans="19:19" ht="12.75" customHeight="1" x14ac:dyDescent="0.2">
      <c r="S37" s="8"/>
    </row>
    <row r="38" spans="19:19" ht="12.75" customHeight="1" x14ac:dyDescent="0.2">
      <c r="S38" s="8"/>
    </row>
    <row r="39" spans="19:19" ht="12.75" customHeight="1" x14ac:dyDescent="0.2">
      <c r="S39" s="8"/>
    </row>
    <row r="40" spans="19:19" ht="12.75" customHeight="1" x14ac:dyDescent="0.2">
      <c r="S40" s="8"/>
    </row>
    <row r="41" spans="19:19" ht="27.75" customHeight="1" x14ac:dyDescent="0.2">
      <c r="S41" s="8"/>
    </row>
    <row r="42" spans="19:19" ht="27" customHeight="1" x14ac:dyDescent="0.2">
      <c r="S42" s="8"/>
    </row>
    <row r="43" spans="19:19" ht="24.75" customHeight="1" x14ac:dyDescent="0.2">
      <c r="S43" s="8"/>
    </row>
    <row r="44" spans="19:19" ht="18" customHeight="1" x14ac:dyDescent="0.2"/>
    <row r="45" spans="19:19" ht="12.75" customHeight="1" x14ac:dyDescent="0.2"/>
    <row r="47" spans="19:19" ht="25.5" customHeight="1" x14ac:dyDescent="0.2"/>
    <row r="49" ht="15" customHeight="1" x14ac:dyDescent="0.2"/>
  </sheetData>
  <mergeCells count="12">
    <mergeCell ref="B21:P21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ignoredErrors>
    <ignoredError sqref="C8:E8 I8:P8 G8:H8 H19:J1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4" zoomScale="110" zoomScaleNormal="110" zoomScaleSheetLayoutView="110" workbookViewId="0">
      <selection activeCell="G29" sqref="G29"/>
    </sheetView>
  </sheetViews>
  <sheetFormatPr defaultRowHeight="12.75" x14ac:dyDescent="0.2"/>
  <cols>
    <col min="1" max="1" width="5.42578125" customWidth="1"/>
    <col min="2" max="2" width="60.5703125" customWidth="1"/>
    <col min="3" max="3" width="10.7109375" customWidth="1"/>
    <col min="4" max="5" width="12.140625" customWidth="1"/>
    <col min="6" max="6" width="12.85546875" customWidth="1"/>
    <col min="7" max="7" width="24.140625" customWidth="1"/>
  </cols>
  <sheetData>
    <row r="1" spans="1:7" ht="21.75" customHeight="1" x14ac:dyDescent="0.25">
      <c r="C1" s="12"/>
      <c r="G1" s="2"/>
    </row>
    <row r="2" spans="1:7" ht="45" customHeight="1" x14ac:dyDescent="0.2">
      <c r="A2" s="186" t="s">
        <v>214</v>
      </c>
      <c r="B2" s="186"/>
      <c r="C2" s="186"/>
      <c r="D2" s="186"/>
      <c r="E2" s="186"/>
      <c r="F2" s="186"/>
      <c r="G2" s="11"/>
    </row>
    <row r="3" spans="1:7" ht="11.25" customHeight="1" x14ac:dyDescent="0.2">
      <c r="A3" s="186"/>
      <c r="B3" s="186"/>
      <c r="C3" s="186"/>
      <c r="D3" s="186"/>
      <c r="E3" s="186"/>
      <c r="F3" s="186"/>
      <c r="G3" s="11"/>
    </row>
    <row r="4" spans="1:7" ht="50.25" customHeight="1" x14ac:dyDescent="0.2">
      <c r="A4" s="172" t="s">
        <v>158</v>
      </c>
      <c r="B4" s="188" t="s">
        <v>28</v>
      </c>
      <c r="C4" s="188" t="s">
        <v>22</v>
      </c>
      <c r="D4" s="189" t="s">
        <v>201</v>
      </c>
      <c r="E4" s="190"/>
      <c r="F4" s="134" t="s">
        <v>210</v>
      </c>
    </row>
    <row r="5" spans="1:7" ht="31.5" customHeight="1" x14ac:dyDescent="0.2">
      <c r="A5" s="187"/>
      <c r="B5" s="188"/>
      <c r="C5" s="188"/>
      <c r="D5" s="17" t="s">
        <v>212</v>
      </c>
      <c r="E5" s="17" t="s">
        <v>204</v>
      </c>
      <c r="F5" s="17" t="s">
        <v>205</v>
      </c>
    </row>
    <row r="6" spans="1:7" s="13" customFormat="1" ht="30" customHeight="1" x14ac:dyDescent="0.2">
      <c r="A6" s="41" t="s">
        <v>13</v>
      </c>
      <c r="B6" s="42" t="s">
        <v>95</v>
      </c>
      <c r="C6" s="6" t="s">
        <v>23</v>
      </c>
      <c r="D6" s="27" t="e">
        <f>D8/D7*100</f>
        <v>#DIV/0!</v>
      </c>
      <c r="E6" s="27" t="e">
        <f t="shared" ref="E6:F6" si="0">E8/E7*100</f>
        <v>#DIV/0!</v>
      </c>
      <c r="F6" s="27" t="e">
        <f t="shared" si="0"/>
        <v>#DIV/0!</v>
      </c>
    </row>
    <row r="7" spans="1:7" ht="15" customHeight="1" x14ac:dyDescent="0.2">
      <c r="A7" s="20" t="s">
        <v>29</v>
      </c>
      <c r="B7" s="21" t="s">
        <v>40</v>
      </c>
      <c r="C7" s="22" t="s">
        <v>39</v>
      </c>
      <c r="D7" s="80"/>
      <c r="E7" s="77"/>
      <c r="F7" s="77"/>
    </row>
    <row r="8" spans="1:7" ht="24.75" customHeight="1" thickBot="1" x14ac:dyDescent="0.25">
      <c r="A8" s="23" t="s">
        <v>30</v>
      </c>
      <c r="B8" s="24" t="s">
        <v>41</v>
      </c>
      <c r="C8" s="25" t="s">
        <v>39</v>
      </c>
      <c r="D8" s="122"/>
      <c r="E8" s="78"/>
      <c r="F8" s="78"/>
    </row>
    <row r="9" spans="1:7" s="14" customFormat="1" ht="27.75" customHeight="1" x14ac:dyDescent="0.2">
      <c r="A9" s="43" t="s">
        <v>14</v>
      </c>
      <c r="B9" s="44" t="s">
        <v>96</v>
      </c>
      <c r="C9" s="18" t="s">
        <v>23</v>
      </c>
      <c r="D9" s="26" t="e">
        <f>D11/D10*100</f>
        <v>#DIV/0!</v>
      </c>
      <c r="E9" s="26" t="e">
        <f t="shared" ref="E9:F9" si="1">E11/E10*100</f>
        <v>#DIV/0!</v>
      </c>
      <c r="F9" s="26" t="e">
        <f t="shared" si="1"/>
        <v>#DIV/0!</v>
      </c>
    </row>
    <row r="10" spans="1:7" ht="15.75" customHeight="1" x14ac:dyDescent="0.2">
      <c r="A10" s="20" t="s">
        <v>31</v>
      </c>
      <c r="B10" s="21" t="s">
        <v>42</v>
      </c>
      <c r="C10" s="22" t="s">
        <v>24</v>
      </c>
      <c r="D10" s="80"/>
      <c r="E10" s="77"/>
      <c r="F10" s="77"/>
    </row>
    <row r="11" spans="1:7" ht="24" customHeight="1" thickBot="1" x14ac:dyDescent="0.25">
      <c r="A11" s="23" t="s">
        <v>32</v>
      </c>
      <c r="B11" s="24" t="s">
        <v>43</v>
      </c>
      <c r="C11" s="25" t="s">
        <v>24</v>
      </c>
      <c r="D11" s="122"/>
      <c r="E11" s="78"/>
      <c r="F11" s="78"/>
    </row>
    <row r="12" spans="1:7" s="14" customFormat="1" ht="29.25" customHeight="1" x14ac:dyDescent="0.2">
      <c r="A12" s="43" t="s">
        <v>15</v>
      </c>
      <c r="B12" s="44" t="s">
        <v>97</v>
      </c>
      <c r="C12" s="18" t="s">
        <v>23</v>
      </c>
      <c r="D12" s="26" t="e">
        <f>D14/D13*100</f>
        <v>#DIV/0!</v>
      </c>
      <c r="E12" s="26" t="e">
        <f t="shared" ref="E12:F12" si="2">E14/E13*100</f>
        <v>#DIV/0!</v>
      </c>
      <c r="F12" s="26" t="e">
        <f t="shared" si="2"/>
        <v>#DIV/0!</v>
      </c>
    </row>
    <row r="13" spans="1:7" ht="15" customHeight="1" x14ac:dyDescent="0.2">
      <c r="A13" s="20" t="s">
        <v>33</v>
      </c>
      <c r="B13" s="21" t="s">
        <v>44</v>
      </c>
      <c r="C13" s="22" t="s">
        <v>39</v>
      </c>
      <c r="D13" s="123"/>
      <c r="E13" s="77"/>
      <c r="F13" s="77"/>
    </row>
    <row r="14" spans="1:7" ht="23.25" customHeight="1" thickBot="1" x14ac:dyDescent="0.25">
      <c r="A14" s="23" t="s">
        <v>34</v>
      </c>
      <c r="B14" s="24" t="s">
        <v>45</v>
      </c>
      <c r="C14" s="25" t="s">
        <v>39</v>
      </c>
      <c r="D14" s="124"/>
      <c r="E14" s="78"/>
      <c r="F14" s="78"/>
    </row>
    <row r="15" spans="1:7" s="14" customFormat="1" ht="26.25" customHeight="1" x14ac:dyDescent="0.2">
      <c r="A15" s="43" t="s">
        <v>16</v>
      </c>
      <c r="B15" s="44" t="s">
        <v>98</v>
      </c>
      <c r="C15" s="18" t="s">
        <v>23</v>
      </c>
      <c r="D15" s="26" t="e">
        <f>D17/D16*100</f>
        <v>#DIV/0!</v>
      </c>
      <c r="E15" s="26" t="e">
        <f t="shared" ref="E15:F15" si="3">E17/E16*100</f>
        <v>#DIV/0!</v>
      </c>
      <c r="F15" s="26" t="e">
        <f t="shared" si="3"/>
        <v>#DIV/0!</v>
      </c>
    </row>
    <row r="16" spans="1:7" ht="14.25" customHeight="1" x14ac:dyDescent="0.2">
      <c r="A16" s="20" t="s">
        <v>35</v>
      </c>
      <c r="B16" s="21" t="s">
        <v>44</v>
      </c>
      <c r="C16" s="22" t="s">
        <v>39</v>
      </c>
      <c r="D16" s="123"/>
      <c r="E16" s="77"/>
      <c r="F16" s="77"/>
    </row>
    <row r="17" spans="1:6" ht="25.5" customHeight="1" thickBot="1" x14ac:dyDescent="0.25">
      <c r="A17" s="23" t="s">
        <v>36</v>
      </c>
      <c r="B17" s="24" t="s">
        <v>46</v>
      </c>
      <c r="C17" s="25" t="s">
        <v>39</v>
      </c>
      <c r="D17" s="124"/>
      <c r="E17" s="78"/>
      <c r="F17" s="78"/>
    </row>
    <row r="18" spans="1:6" s="14" customFormat="1" ht="26.25" customHeight="1" x14ac:dyDescent="0.2">
      <c r="A18" s="43" t="s">
        <v>17</v>
      </c>
      <c r="B18" s="44" t="s">
        <v>99</v>
      </c>
      <c r="C18" s="18" t="s">
        <v>23</v>
      </c>
      <c r="D18" s="26" t="e">
        <f>D20/D19*100</f>
        <v>#DIV/0!</v>
      </c>
      <c r="E18" s="26" t="e">
        <f t="shared" ref="E18:F18" si="4">E20/E19*100</f>
        <v>#DIV/0!</v>
      </c>
      <c r="F18" s="26" t="e">
        <f t="shared" si="4"/>
        <v>#DIV/0!</v>
      </c>
    </row>
    <row r="19" spans="1:6" ht="15" customHeight="1" x14ac:dyDescent="0.2">
      <c r="A19" s="20" t="s">
        <v>37</v>
      </c>
      <c r="B19" s="21" t="s">
        <v>47</v>
      </c>
      <c r="C19" s="22" t="s">
        <v>24</v>
      </c>
      <c r="D19" s="123"/>
      <c r="E19" s="77"/>
      <c r="F19" s="77"/>
    </row>
    <row r="20" spans="1:6" ht="27.75" customHeight="1" thickBot="1" x14ac:dyDescent="0.25">
      <c r="A20" s="23" t="s">
        <v>38</v>
      </c>
      <c r="B20" s="24" t="s">
        <v>48</v>
      </c>
      <c r="C20" s="25" t="s">
        <v>24</v>
      </c>
      <c r="D20" s="124"/>
      <c r="E20" s="78"/>
      <c r="F20" s="78"/>
    </row>
    <row r="21" spans="1:6" ht="41.25" customHeight="1" thickBot="1" x14ac:dyDescent="0.25">
      <c r="A21" s="132" t="s">
        <v>18</v>
      </c>
      <c r="B21" s="133" t="s">
        <v>100</v>
      </c>
      <c r="C21" s="19" t="s">
        <v>24</v>
      </c>
      <c r="D21" s="59">
        <v>0</v>
      </c>
      <c r="E21" s="59">
        <v>0</v>
      </c>
      <c r="F21" s="59">
        <v>0</v>
      </c>
    </row>
    <row r="22" spans="1:6" ht="36.75" customHeight="1" thickBot="1" x14ac:dyDescent="0.25">
      <c r="A22" s="132" t="s">
        <v>19</v>
      </c>
      <c r="B22" s="133" t="s">
        <v>101</v>
      </c>
      <c r="C22" s="19" t="s">
        <v>24</v>
      </c>
      <c r="D22" s="59">
        <v>0</v>
      </c>
      <c r="E22" s="139">
        <v>0</v>
      </c>
      <c r="F22" s="191"/>
    </row>
    <row r="23" spans="1:6" ht="18.75" customHeight="1" x14ac:dyDescent="0.2">
      <c r="A23" s="43" t="s">
        <v>20</v>
      </c>
      <c r="B23" s="44" t="s">
        <v>102</v>
      </c>
      <c r="C23" s="18" t="s">
        <v>213</v>
      </c>
      <c r="D23" s="137"/>
      <c r="E23" s="138"/>
      <c r="F23" s="192"/>
    </row>
    <row r="24" spans="1:6" ht="17.25" customHeight="1" x14ac:dyDescent="0.2">
      <c r="A24" s="130" t="s">
        <v>21</v>
      </c>
      <c r="B24" s="131" t="s">
        <v>88</v>
      </c>
      <c r="C24" s="6" t="s">
        <v>24</v>
      </c>
      <c r="D24" s="27">
        <f>D25+D30+D31</f>
        <v>0</v>
      </c>
      <c r="E24" s="27">
        <f>E25+E30+E31</f>
        <v>0</v>
      </c>
      <c r="F24" s="192"/>
    </row>
    <row r="25" spans="1:6" x14ac:dyDescent="0.2">
      <c r="A25" s="20" t="s">
        <v>52</v>
      </c>
      <c r="B25" s="21" t="s">
        <v>165</v>
      </c>
      <c r="C25" s="22" t="s">
        <v>24</v>
      </c>
      <c r="D25" s="55">
        <f>D26+D27+D28+D29</f>
        <v>0</v>
      </c>
      <c r="E25" s="55">
        <f>E26+E27+E28+E29</f>
        <v>0</v>
      </c>
      <c r="F25" s="192"/>
    </row>
    <row r="26" spans="1:6" x14ac:dyDescent="0.2">
      <c r="A26" s="20" t="s">
        <v>53</v>
      </c>
      <c r="B26" s="47" t="s">
        <v>159</v>
      </c>
      <c r="C26" s="22" t="s">
        <v>24</v>
      </c>
      <c r="D26" s="123"/>
      <c r="E26" s="135"/>
      <c r="F26" s="192"/>
    </row>
    <row r="27" spans="1:6" x14ac:dyDescent="0.2">
      <c r="A27" s="20" t="s">
        <v>54</v>
      </c>
      <c r="B27" s="47" t="s">
        <v>160</v>
      </c>
      <c r="C27" s="22" t="s">
        <v>24</v>
      </c>
      <c r="D27" s="123"/>
      <c r="E27" s="135"/>
      <c r="F27" s="192"/>
    </row>
    <row r="28" spans="1:6" ht="15.75" customHeight="1" x14ac:dyDescent="0.2">
      <c r="A28" s="20" t="s">
        <v>55</v>
      </c>
      <c r="B28" s="47" t="s">
        <v>161</v>
      </c>
      <c r="C28" s="22" t="s">
        <v>24</v>
      </c>
      <c r="D28" s="123"/>
      <c r="E28" s="135"/>
      <c r="F28" s="192"/>
    </row>
    <row r="29" spans="1:6" x14ac:dyDescent="0.2">
      <c r="A29" s="20" t="s">
        <v>56</v>
      </c>
      <c r="B29" s="21" t="s">
        <v>162</v>
      </c>
      <c r="C29" s="22" t="s">
        <v>24</v>
      </c>
      <c r="D29" s="123"/>
      <c r="E29" s="135"/>
      <c r="F29" s="192"/>
    </row>
    <row r="30" spans="1:6" x14ac:dyDescent="0.2">
      <c r="A30" s="20" t="s">
        <v>57</v>
      </c>
      <c r="B30" s="21" t="s">
        <v>163</v>
      </c>
      <c r="C30" s="22" t="s">
        <v>24</v>
      </c>
      <c r="D30" s="123"/>
      <c r="E30" s="135"/>
      <c r="F30" s="192"/>
    </row>
    <row r="31" spans="1:6" ht="13.5" thickBot="1" x14ac:dyDescent="0.25">
      <c r="A31" s="23" t="s">
        <v>58</v>
      </c>
      <c r="B31" s="24" t="s">
        <v>164</v>
      </c>
      <c r="C31" s="25" t="s">
        <v>24</v>
      </c>
      <c r="D31" s="124"/>
      <c r="E31" s="136"/>
      <c r="F31" s="193"/>
    </row>
    <row r="32" spans="1:6" x14ac:dyDescent="0.2">
      <c r="A32" s="43" t="s">
        <v>64</v>
      </c>
      <c r="B32" s="45" t="s">
        <v>87</v>
      </c>
      <c r="C32" s="6" t="s">
        <v>24</v>
      </c>
      <c r="D32" s="27">
        <f>D33+D34+D35+D36+D37+D38</f>
        <v>0</v>
      </c>
      <c r="E32" s="27">
        <f>E33+E34+E35+E36+E37+E38</f>
        <v>0</v>
      </c>
      <c r="F32" s="192"/>
    </row>
    <row r="33" spans="1:11" x14ac:dyDescent="0.2">
      <c r="A33" s="20" t="s">
        <v>71</v>
      </c>
      <c r="B33" s="21" t="s">
        <v>65</v>
      </c>
      <c r="C33" s="22" t="s">
        <v>24</v>
      </c>
      <c r="D33" s="123"/>
      <c r="E33" s="135"/>
      <c r="F33" s="192"/>
    </row>
    <row r="34" spans="1:11" x14ac:dyDescent="0.2">
      <c r="A34" s="20" t="s">
        <v>72</v>
      </c>
      <c r="B34" s="21" t="s">
        <v>66</v>
      </c>
      <c r="C34" s="22" t="s">
        <v>24</v>
      </c>
      <c r="D34" s="123"/>
      <c r="E34" s="135"/>
      <c r="F34" s="192"/>
    </row>
    <row r="35" spans="1:11" x14ac:dyDescent="0.2">
      <c r="A35" s="20" t="s">
        <v>73</v>
      </c>
      <c r="B35" s="21" t="s">
        <v>67</v>
      </c>
      <c r="C35" s="22" t="s">
        <v>24</v>
      </c>
      <c r="D35" s="123"/>
      <c r="E35" s="135"/>
      <c r="F35" s="192"/>
    </row>
    <row r="36" spans="1:11" x14ac:dyDescent="0.2">
      <c r="A36" s="20" t="s">
        <v>74</v>
      </c>
      <c r="B36" s="21" t="s">
        <v>68</v>
      </c>
      <c r="C36" s="22" t="s">
        <v>24</v>
      </c>
      <c r="D36" s="123"/>
      <c r="E36" s="135"/>
      <c r="F36" s="192"/>
    </row>
    <row r="37" spans="1:11" x14ac:dyDescent="0.2">
      <c r="A37" s="20" t="s">
        <v>75</v>
      </c>
      <c r="B37" s="21" t="s">
        <v>69</v>
      </c>
      <c r="C37" s="22" t="s">
        <v>24</v>
      </c>
      <c r="D37" s="123"/>
      <c r="E37" s="135"/>
      <c r="F37" s="192"/>
    </row>
    <row r="38" spans="1:11" ht="13.5" thickBot="1" x14ac:dyDescent="0.25">
      <c r="A38" s="23" t="s">
        <v>76</v>
      </c>
      <c r="B38" s="24" t="s">
        <v>70</v>
      </c>
      <c r="C38" s="25" t="s">
        <v>24</v>
      </c>
      <c r="D38" s="124"/>
      <c r="E38" s="136"/>
      <c r="F38" s="192"/>
    </row>
    <row r="39" spans="1:11" x14ac:dyDescent="0.2">
      <c r="A39" s="43" t="s">
        <v>77</v>
      </c>
      <c r="B39" s="45" t="s">
        <v>86</v>
      </c>
      <c r="C39" s="6" t="s">
        <v>24</v>
      </c>
      <c r="D39" s="27">
        <f>D40+D41</f>
        <v>0</v>
      </c>
      <c r="E39" s="27">
        <f>E40+E41</f>
        <v>0</v>
      </c>
      <c r="F39" s="192"/>
    </row>
    <row r="40" spans="1:11" ht="15.75" x14ac:dyDescent="0.2">
      <c r="A40" s="20" t="s">
        <v>80</v>
      </c>
      <c r="B40" s="21" t="s">
        <v>78</v>
      </c>
      <c r="C40" s="22" t="s">
        <v>24</v>
      </c>
      <c r="D40" s="123"/>
      <c r="E40" s="76"/>
      <c r="F40" s="192"/>
    </row>
    <row r="41" spans="1:11" ht="15.75" x14ac:dyDescent="0.2">
      <c r="A41" s="20" t="s">
        <v>81</v>
      </c>
      <c r="B41" s="21" t="s">
        <v>79</v>
      </c>
      <c r="C41" s="22" t="s">
        <v>24</v>
      </c>
      <c r="D41" s="123"/>
      <c r="E41" s="76"/>
      <c r="F41" s="194"/>
    </row>
    <row r="42" spans="1:11" x14ac:dyDescent="0.2">
      <c r="A42" s="4"/>
      <c r="B42" s="4"/>
      <c r="C42" s="4"/>
      <c r="D42" s="4"/>
      <c r="E42" s="4"/>
      <c r="F42" s="4"/>
    </row>
    <row r="43" spans="1:11" x14ac:dyDescent="0.2">
      <c r="A43" s="182" t="s">
        <v>82</v>
      </c>
      <c r="B43" s="182"/>
      <c r="C43" s="182"/>
      <c r="D43" s="182"/>
      <c r="E43" s="182"/>
      <c r="F43" s="182"/>
    </row>
    <row r="44" spans="1:11" ht="12.75" customHeight="1" x14ac:dyDescent="0.2">
      <c r="A44" s="185" t="s">
        <v>183</v>
      </c>
      <c r="B44" s="185"/>
      <c r="C44" s="185"/>
      <c r="D44" s="185"/>
      <c r="E44" s="185"/>
      <c r="F44" s="185"/>
      <c r="G44" s="100"/>
      <c r="H44" s="100"/>
      <c r="I44" s="100"/>
      <c r="J44" s="100"/>
      <c r="K44" s="100"/>
    </row>
    <row r="45" spans="1:11" ht="24" customHeight="1" x14ac:dyDescent="0.2">
      <c r="A45" s="184" t="s">
        <v>202</v>
      </c>
      <c r="B45" s="184"/>
      <c r="C45" s="184"/>
      <c r="D45" s="184"/>
      <c r="E45" s="184"/>
      <c r="F45" s="184"/>
      <c r="G45" s="46"/>
      <c r="H45" s="46"/>
      <c r="I45" s="46"/>
      <c r="J45" s="46"/>
      <c r="K45" s="46"/>
    </row>
    <row r="46" spans="1:11" x14ac:dyDescent="0.2">
      <c r="A46" s="183"/>
      <c r="B46" s="183"/>
      <c r="C46" s="183"/>
      <c r="D46" s="183"/>
      <c r="E46" s="183"/>
      <c r="F46" s="183"/>
      <c r="G46" s="183"/>
      <c r="H46" s="183"/>
    </row>
    <row r="47" spans="1:11" x14ac:dyDescent="0.2">
      <c r="A47" s="4"/>
      <c r="B47" s="4"/>
      <c r="C47" s="4"/>
      <c r="D47" s="4"/>
      <c r="E47" s="4"/>
      <c r="F47" s="4"/>
    </row>
    <row r="48" spans="1:11" x14ac:dyDescent="0.2">
      <c r="A48" s="4"/>
      <c r="B48" s="4"/>
      <c r="C48" s="4"/>
      <c r="D48" s="4"/>
      <c r="E48" s="4"/>
      <c r="F48" s="4"/>
    </row>
  </sheetData>
  <mergeCells count="12">
    <mergeCell ref="A43:F43"/>
    <mergeCell ref="A46:H46"/>
    <mergeCell ref="A45:F45"/>
    <mergeCell ref="A44:F44"/>
    <mergeCell ref="A2:F2"/>
    <mergeCell ref="A4:A5"/>
    <mergeCell ref="B4:B5"/>
    <mergeCell ref="C4:C5"/>
    <mergeCell ref="D4:E4"/>
    <mergeCell ref="A3:F3"/>
    <mergeCell ref="F22:F31"/>
    <mergeCell ref="F32:F41"/>
  </mergeCells>
  <phoneticPr fontId="1" type="noConversion"/>
  <pageMargins left="0.78740157480314965" right="0.39370078740157483" top="0.39370078740157483" bottom="0.62992125984251968" header="0.51181102362204722" footer="0.82677165354330717"/>
  <pageSetup paperSize="9" scale="85" orientation="landscape" r:id="rId1"/>
  <headerFooter alignWithMargins="0"/>
  <rowBreaks count="1" manualBreakCount="1">
    <brk id="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topLeftCell="A43" zoomScaleSheetLayoutView="100" workbookViewId="0">
      <selection activeCell="J41" sqref="J41"/>
    </sheetView>
  </sheetViews>
  <sheetFormatPr defaultRowHeight="12.75" x14ac:dyDescent="0.2"/>
  <cols>
    <col min="1" max="1" width="6" customWidth="1"/>
    <col min="2" max="2" width="42" customWidth="1"/>
    <col min="3" max="3" width="10.42578125" customWidth="1"/>
    <col min="4" max="5" width="7.28515625" customWidth="1"/>
    <col min="6" max="6" width="8.5703125" customWidth="1"/>
    <col min="7" max="7" width="7.7109375" hidden="1" customWidth="1"/>
    <col min="8" max="8" width="7.7109375" customWidth="1"/>
    <col min="9" max="10" width="7.28515625" customWidth="1"/>
    <col min="11" max="11" width="8.42578125" customWidth="1"/>
    <col min="12" max="12" width="7.85546875" customWidth="1"/>
    <col min="13" max="13" width="8" customWidth="1"/>
    <col min="14" max="14" width="7.5703125" customWidth="1"/>
  </cols>
  <sheetData>
    <row r="1" spans="1:13" ht="22.5" customHeight="1" x14ac:dyDescent="0.2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3.5" customHeight="1" x14ac:dyDescent="0.2">
      <c r="A2" s="186" t="s">
        <v>206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2.75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1" customHeight="1" x14ac:dyDescent="0.2">
      <c r="A4" s="172"/>
      <c r="B4" s="172"/>
      <c r="C4" s="172"/>
      <c r="D4" s="189" t="s">
        <v>212</v>
      </c>
      <c r="E4" s="195"/>
      <c r="F4" s="190"/>
      <c r="G4" s="189" t="s">
        <v>204</v>
      </c>
      <c r="H4" s="195"/>
      <c r="I4" s="195"/>
      <c r="J4" s="190"/>
      <c r="K4" s="189" t="s">
        <v>205</v>
      </c>
      <c r="L4" s="195"/>
      <c r="M4" s="190"/>
    </row>
    <row r="5" spans="1:13" ht="18.75" customHeight="1" x14ac:dyDescent="0.2">
      <c r="A5" s="187"/>
      <c r="B5" s="187"/>
      <c r="C5" s="187"/>
      <c r="D5" s="17" t="s">
        <v>89</v>
      </c>
      <c r="E5" s="17" t="s">
        <v>90</v>
      </c>
      <c r="F5" s="17" t="s">
        <v>91</v>
      </c>
      <c r="G5" s="17" t="s">
        <v>89</v>
      </c>
      <c r="H5" s="129" t="s">
        <v>89</v>
      </c>
      <c r="I5" s="17" t="s">
        <v>90</v>
      </c>
      <c r="J5" s="17" t="s">
        <v>91</v>
      </c>
      <c r="K5" s="17" t="s">
        <v>89</v>
      </c>
      <c r="L5" s="17" t="s">
        <v>90</v>
      </c>
      <c r="M5" s="17" t="s">
        <v>91</v>
      </c>
    </row>
    <row r="6" spans="1:13" s="13" customFormat="1" ht="51" customHeight="1" x14ac:dyDescent="0.2">
      <c r="A6" s="110" t="s">
        <v>13</v>
      </c>
      <c r="B6" s="111" t="s">
        <v>95</v>
      </c>
      <c r="C6" s="6" t="s">
        <v>23</v>
      </c>
      <c r="D6" s="56" t="e">
        <f>D8/D7*100</f>
        <v>#DIV/0!</v>
      </c>
      <c r="E6" s="56" t="e">
        <f t="shared" ref="E6:L6" si="0">E8/E7*100</f>
        <v>#DIV/0!</v>
      </c>
      <c r="F6" s="56">
        <f t="shared" si="0"/>
        <v>100</v>
      </c>
      <c r="G6" s="56" t="e">
        <f t="shared" si="0"/>
        <v>#DIV/0!</v>
      </c>
      <c r="H6" s="56" t="e">
        <f t="shared" si="0"/>
        <v>#DIV/0!</v>
      </c>
      <c r="I6" s="56" t="e">
        <f t="shared" si="0"/>
        <v>#DIV/0!</v>
      </c>
      <c r="J6" s="56">
        <f t="shared" si="0"/>
        <v>100</v>
      </c>
      <c r="K6" s="56" t="e">
        <f t="shared" si="0"/>
        <v>#DIV/0!</v>
      </c>
      <c r="L6" s="56" t="e">
        <f t="shared" si="0"/>
        <v>#DIV/0!</v>
      </c>
      <c r="M6" s="56">
        <f>M8/M7*100</f>
        <v>100</v>
      </c>
    </row>
    <row r="7" spans="1:13" ht="14.25" customHeight="1" x14ac:dyDescent="0.2">
      <c r="A7" s="69" t="s">
        <v>29</v>
      </c>
      <c r="B7" s="70" t="s">
        <v>40</v>
      </c>
      <c r="C7" s="6" t="s">
        <v>39</v>
      </c>
      <c r="D7" s="66"/>
      <c r="E7" s="66"/>
      <c r="F7" s="66">
        <v>4.5</v>
      </c>
      <c r="G7" s="66"/>
      <c r="H7" s="66"/>
      <c r="I7" s="66"/>
      <c r="J7" s="66">
        <v>4.5</v>
      </c>
      <c r="K7" s="125"/>
      <c r="L7" s="125"/>
      <c r="M7" s="125">
        <v>4.5</v>
      </c>
    </row>
    <row r="8" spans="1:13" ht="39" customHeight="1" thickBot="1" x14ac:dyDescent="0.25">
      <c r="A8" s="71" t="s">
        <v>30</v>
      </c>
      <c r="B8" s="72" t="s">
        <v>41</v>
      </c>
      <c r="C8" s="73" t="s">
        <v>39</v>
      </c>
      <c r="D8" s="67"/>
      <c r="E8" s="67"/>
      <c r="F8" s="67">
        <v>4.5</v>
      </c>
      <c r="G8" s="67"/>
      <c r="H8" s="67"/>
      <c r="I8" s="67"/>
      <c r="J8" s="67">
        <v>4.5</v>
      </c>
      <c r="K8" s="126"/>
      <c r="L8" s="126"/>
      <c r="M8" s="126">
        <v>4.5</v>
      </c>
    </row>
    <row r="9" spans="1:13" s="14" customFormat="1" ht="42.75" customHeight="1" x14ac:dyDescent="0.2">
      <c r="A9" s="107" t="s">
        <v>14</v>
      </c>
      <c r="B9" s="109" t="s">
        <v>96</v>
      </c>
      <c r="C9" s="18" t="s">
        <v>23</v>
      </c>
      <c r="D9" s="57" t="e">
        <f>D11/D10*100</f>
        <v>#DIV/0!</v>
      </c>
      <c r="E9" s="57" t="e">
        <f t="shared" ref="E9" si="1">E11/E10*100</f>
        <v>#DIV/0!</v>
      </c>
      <c r="F9" s="57">
        <f t="shared" ref="F9" si="2">F11/F10*100</f>
        <v>100</v>
      </c>
      <c r="G9" s="57" t="e">
        <f t="shared" ref="G9" si="3">G11/G10*100</f>
        <v>#DIV/0!</v>
      </c>
      <c r="H9" s="57" t="e">
        <f t="shared" ref="H9" si="4">H11/H10*100</f>
        <v>#DIV/0!</v>
      </c>
      <c r="I9" s="57" t="e">
        <f t="shared" ref="I9" si="5">I11/I10*100</f>
        <v>#DIV/0!</v>
      </c>
      <c r="J9" s="57">
        <f t="shared" ref="J9" si="6">J11/J10*100</f>
        <v>100</v>
      </c>
      <c r="K9" s="57" t="e">
        <f t="shared" ref="K9" si="7">K11/K10*100</f>
        <v>#DIV/0!</v>
      </c>
      <c r="L9" s="57" t="e">
        <f t="shared" ref="L9" si="8">L11/L10*100</f>
        <v>#DIV/0!</v>
      </c>
      <c r="M9" s="57">
        <f>M11/M10*100</f>
        <v>100</v>
      </c>
    </row>
    <row r="10" spans="1:13" ht="17.25" customHeight="1" x14ac:dyDescent="0.2">
      <c r="A10" s="69" t="s">
        <v>31</v>
      </c>
      <c r="B10" s="70" t="s">
        <v>42</v>
      </c>
      <c r="C10" s="6" t="s">
        <v>24</v>
      </c>
      <c r="D10" s="66"/>
      <c r="E10" s="66"/>
      <c r="F10" s="66">
        <v>5</v>
      </c>
      <c r="G10" s="66"/>
      <c r="H10" s="66"/>
      <c r="I10" s="66"/>
      <c r="J10" s="66">
        <v>5</v>
      </c>
      <c r="K10" s="125"/>
      <c r="L10" s="125"/>
      <c r="M10" s="125">
        <v>5</v>
      </c>
    </row>
    <row r="11" spans="1:13" ht="40.5" customHeight="1" thickBot="1" x14ac:dyDescent="0.25">
      <c r="A11" s="71" t="s">
        <v>32</v>
      </c>
      <c r="B11" s="72" t="s">
        <v>43</v>
      </c>
      <c r="C11" s="73" t="s">
        <v>24</v>
      </c>
      <c r="D11" s="67"/>
      <c r="E11" s="67"/>
      <c r="F11" s="67">
        <v>5</v>
      </c>
      <c r="G11" s="67"/>
      <c r="H11" s="67"/>
      <c r="I11" s="67"/>
      <c r="J11" s="67">
        <v>5</v>
      </c>
      <c r="K11" s="126"/>
      <c r="L11" s="126"/>
      <c r="M11" s="126">
        <v>5</v>
      </c>
    </row>
    <row r="12" spans="1:13" s="14" customFormat="1" ht="44.25" customHeight="1" x14ac:dyDescent="0.2">
      <c r="A12" s="107" t="s">
        <v>15</v>
      </c>
      <c r="B12" s="109" t="s">
        <v>97</v>
      </c>
      <c r="C12" s="18" t="s">
        <v>23</v>
      </c>
      <c r="D12" s="57" t="e">
        <f>D14/D13*100</f>
        <v>#DIV/0!</v>
      </c>
      <c r="E12" s="57" t="e">
        <f t="shared" ref="E12" si="9">E14/E13*100</f>
        <v>#DIV/0!</v>
      </c>
      <c r="F12" s="57" t="e">
        <f t="shared" ref="F12" si="10">F14/F13*100</f>
        <v>#DIV/0!</v>
      </c>
      <c r="G12" s="57" t="e">
        <f t="shared" ref="G12" si="11">G14/G13*100</f>
        <v>#DIV/0!</v>
      </c>
      <c r="H12" s="57" t="e">
        <f t="shared" ref="H12" si="12">H14/H13*100</f>
        <v>#DIV/0!</v>
      </c>
      <c r="I12" s="57" t="e">
        <f t="shared" ref="I12" si="13">I14/I13*100</f>
        <v>#DIV/0!</v>
      </c>
      <c r="J12" s="57" t="e">
        <f t="shared" ref="J12" si="14">J14/J13*100</f>
        <v>#DIV/0!</v>
      </c>
      <c r="K12" s="57" t="e">
        <f t="shared" ref="K12" si="15">K14/K13*100</f>
        <v>#DIV/0!</v>
      </c>
      <c r="L12" s="57" t="e">
        <f t="shared" ref="L12" si="16">L14/L13*100</f>
        <v>#DIV/0!</v>
      </c>
      <c r="M12" s="57" t="e">
        <f>M14/M13*100</f>
        <v>#DIV/0!</v>
      </c>
    </row>
    <row r="13" spans="1:13" ht="30" customHeight="1" x14ac:dyDescent="0.2">
      <c r="A13" s="69" t="s">
        <v>33</v>
      </c>
      <c r="B13" s="70" t="s">
        <v>44</v>
      </c>
      <c r="C13" s="6" t="s">
        <v>39</v>
      </c>
      <c r="D13" s="66"/>
      <c r="E13" s="66"/>
      <c r="F13" s="66">
        <v>0</v>
      </c>
      <c r="G13" s="66"/>
      <c r="H13" s="66"/>
      <c r="I13" s="66"/>
      <c r="J13" s="66">
        <v>0</v>
      </c>
      <c r="K13" s="125"/>
      <c r="L13" s="125"/>
      <c r="M13" s="125">
        <v>0</v>
      </c>
    </row>
    <row r="14" spans="1:13" ht="42" customHeight="1" thickBot="1" x14ac:dyDescent="0.25">
      <c r="A14" s="71" t="s">
        <v>34</v>
      </c>
      <c r="B14" s="72" t="s">
        <v>45</v>
      </c>
      <c r="C14" s="73" t="s">
        <v>39</v>
      </c>
      <c r="D14" s="67"/>
      <c r="E14" s="67"/>
      <c r="F14" s="67">
        <v>0</v>
      </c>
      <c r="G14" s="67"/>
      <c r="H14" s="67"/>
      <c r="I14" s="67"/>
      <c r="J14" s="67">
        <v>0</v>
      </c>
      <c r="K14" s="126"/>
      <c r="L14" s="126"/>
      <c r="M14" s="126">
        <v>0</v>
      </c>
    </row>
    <row r="15" spans="1:13" s="14" customFormat="1" ht="33.75" customHeight="1" x14ac:dyDescent="0.2">
      <c r="A15" s="107" t="s">
        <v>16</v>
      </c>
      <c r="B15" s="109" t="s">
        <v>98</v>
      </c>
      <c r="C15" s="18" t="s">
        <v>23</v>
      </c>
      <c r="D15" s="57" t="e">
        <f>D17/D16*100</f>
        <v>#DIV/0!</v>
      </c>
      <c r="E15" s="57" t="e">
        <f t="shared" ref="E15" si="17">E17/E16*100</f>
        <v>#DIV/0!</v>
      </c>
      <c r="F15" s="57" t="e">
        <f t="shared" ref="F15" si="18">F17/F16*100</f>
        <v>#DIV/0!</v>
      </c>
      <c r="G15" s="57" t="e">
        <f t="shared" ref="G15" si="19">G17/G16*100</f>
        <v>#DIV/0!</v>
      </c>
      <c r="H15" s="57" t="e">
        <f t="shared" ref="H15" si="20">H17/H16*100</f>
        <v>#DIV/0!</v>
      </c>
      <c r="I15" s="57" t="e">
        <f t="shared" ref="I15" si="21">I17/I16*100</f>
        <v>#DIV/0!</v>
      </c>
      <c r="J15" s="57" t="e">
        <f t="shared" ref="J15" si="22">J17/J16*100</f>
        <v>#DIV/0!</v>
      </c>
      <c r="K15" s="57" t="e">
        <f t="shared" ref="K15" si="23">K17/K16*100</f>
        <v>#DIV/0!</v>
      </c>
      <c r="L15" s="57" t="e">
        <f t="shared" ref="L15" si="24">L17/L16*100</f>
        <v>#DIV/0!</v>
      </c>
      <c r="M15" s="57" t="e">
        <f>M17/M16*100</f>
        <v>#DIV/0!</v>
      </c>
    </row>
    <row r="16" spans="1:13" ht="27" customHeight="1" x14ac:dyDescent="0.2">
      <c r="A16" s="69" t="s">
        <v>35</v>
      </c>
      <c r="B16" s="70" t="s">
        <v>44</v>
      </c>
      <c r="C16" s="6" t="s">
        <v>39</v>
      </c>
      <c r="D16" s="66"/>
      <c r="E16" s="66"/>
      <c r="F16" s="66">
        <v>0</v>
      </c>
      <c r="G16" s="66"/>
      <c r="H16" s="66"/>
      <c r="I16" s="66"/>
      <c r="J16" s="66">
        <v>0</v>
      </c>
      <c r="K16" s="125"/>
      <c r="L16" s="125"/>
      <c r="M16" s="125">
        <v>0</v>
      </c>
    </row>
    <row r="17" spans="1:14" ht="29.25" customHeight="1" thickBot="1" x14ac:dyDescent="0.25">
      <c r="A17" s="71" t="s">
        <v>36</v>
      </c>
      <c r="B17" s="72" t="s">
        <v>46</v>
      </c>
      <c r="C17" s="73" t="s">
        <v>39</v>
      </c>
      <c r="D17" s="67"/>
      <c r="E17" s="67"/>
      <c r="F17" s="67">
        <v>0</v>
      </c>
      <c r="G17" s="67"/>
      <c r="H17" s="67"/>
      <c r="I17" s="67"/>
      <c r="J17" s="67">
        <v>0</v>
      </c>
      <c r="K17" s="126"/>
      <c r="L17" s="126"/>
      <c r="M17" s="126">
        <v>0</v>
      </c>
    </row>
    <row r="18" spans="1:14" s="14" customFormat="1" ht="38.25" customHeight="1" x14ac:dyDescent="0.2">
      <c r="A18" s="103" t="s">
        <v>17</v>
      </c>
      <c r="B18" s="104" t="s">
        <v>99</v>
      </c>
      <c r="C18" s="105" t="s">
        <v>23</v>
      </c>
      <c r="D18" s="58" t="e">
        <f>D20/D19*100</f>
        <v>#DIV/0!</v>
      </c>
      <c r="E18" s="58" t="e">
        <f t="shared" ref="E18" si="25">E20/E19*100</f>
        <v>#DIV/0!</v>
      </c>
      <c r="F18" s="58" t="e">
        <f t="shared" ref="F18" si="26">F20/F19*100</f>
        <v>#DIV/0!</v>
      </c>
      <c r="G18" s="58" t="e">
        <f t="shared" ref="G18" si="27">G20/G19*100</f>
        <v>#DIV/0!</v>
      </c>
      <c r="H18" s="58" t="e">
        <f t="shared" ref="H18" si="28">H20/H19*100</f>
        <v>#DIV/0!</v>
      </c>
      <c r="I18" s="58" t="e">
        <f t="shared" ref="I18" si="29">I20/I19*100</f>
        <v>#DIV/0!</v>
      </c>
      <c r="J18" s="58">
        <f t="shared" ref="J18" si="30">J20/J19*100</f>
        <v>0</v>
      </c>
      <c r="K18" s="58" t="e">
        <f t="shared" ref="K18" si="31">K20/K19*100</f>
        <v>#DIV/0!</v>
      </c>
      <c r="L18" s="58" t="e">
        <f t="shared" ref="L18" si="32">L20/L19*100</f>
        <v>#DIV/0!</v>
      </c>
      <c r="M18" s="58">
        <f>M20/M19*100</f>
        <v>0</v>
      </c>
    </row>
    <row r="19" spans="1:14" ht="15.75" customHeight="1" x14ac:dyDescent="0.2">
      <c r="A19" s="69" t="s">
        <v>37</v>
      </c>
      <c r="B19" s="70" t="s">
        <v>47</v>
      </c>
      <c r="C19" s="6" t="s">
        <v>24</v>
      </c>
      <c r="D19" s="66"/>
      <c r="E19" s="66"/>
      <c r="F19" s="66">
        <v>0</v>
      </c>
      <c r="G19" s="66"/>
      <c r="H19" s="66"/>
      <c r="I19" s="66"/>
      <c r="J19" s="66">
        <v>1</v>
      </c>
      <c r="K19" s="125"/>
      <c r="L19" s="125"/>
      <c r="M19" s="125">
        <v>1</v>
      </c>
    </row>
    <row r="20" spans="1:14" ht="28.5" customHeight="1" thickBot="1" x14ac:dyDescent="0.25">
      <c r="A20" s="71" t="s">
        <v>38</v>
      </c>
      <c r="B20" s="72" t="s">
        <v>48</v>
      </c>
      <c r="C20" s="73" t="s">
        <v>24</v>
      </c>
      <c r="D20" s="67"/>
      <c r="E20" s="67"/>
      <c r="F20" s="67">
        <v>0</v>
      </c>
      <c r="G20" s="67"/>
      <c r="H20" s="67"/>
      <c r="I20" s="67"/>
      <c r="J20" s="67">
        <v>0</v>
      </c>
      <c r="K20" s="126"/>
      <c r="L20" s="126"/>
      <c r="M20" s="126">
        <v>0</v>
      </c>
    </row>
    <row r="21" spans="1:14" s="14" customFormat="1" ht="73.5" customHeight="1" thickBot="1" x14ac:dyDescent="0.25">
      <c r="A21" s="101" t="s">
        <v>18</v>
      </c>
      <c r="B21" s="102" t="s">
        <v>100</v>
      </c>
      <c r="C21" s="19" t="s">
        <v>24</v>
      </c>
      <c r="D21" s="59"/>
      <c r="E21" s="59"/>
      <c r="F21" s="59">
        <v>0</v>
      </c>
      <c r="G21" s="59"/>
      <c r="H21" s="59"/>
      <c r="I21" s="59"/>
      <c r="J21" s="59">
        <v>0</v>
      </c>
      <c r="K21" s="59"/>
      <c r="L21" s="59"/>
      <c r="M21" s="59">
        <v>0</v>
      </c>
    </row>
    <row r="22" spans="1:14" s="14" customFormat="1" ht="55.5" customHeight="1" thickBot="1" x14ac:dyDescent="0.25">
      <c r="A22" s="101" t="s">
        <v>19</v>
      </c>
      <c r="B22" s="102" t="s">
        <v>101</v>
      </c>
      <c r="C22" s="19" t="s">
        <v>24</v>
      </c>
      <c r="D22" s="59"/>
      <c r="E22" s="59"/>
      <c r="F22" s="59">
        <v>0</v>
      </c>
      <c r="G22" s="59"/>
      <c r="H22" s="59"/>
      <c r="I22" s="59"/>
      <c r="J22" s="59">
        <v>0</v>
      </c>
      <c r="K22" s="29"/>
      <c r="L22" s="29"/>
      <c r="M22" s="29"/>
      <c r="N22" s="29"/>
    </row>
    <row r="23" spans="1:14" s="14" customFormat="1" ht="34.5" customHeight="1" thickBot="1" x14ac:dyDescent="0.25">
      <c r="A23" s="101" t="s">
        <v>20</v>
      </c>
      <c r="B23" s="102" t="s">
        <v>102</v>
      </c>
      <c r="C23" s="19" t="s">
        <v>39</v>
      </c>
      <c r="D23" s="59"/>
      <c r="E23" s="65" t="s">
        <v>207</v>
      </c>
      <c r="F23" s="59" t="s">
        <v>207</v>
      </c>
      <c r="G23" s="59"/>
      <c r="H23" s="59"/>
      <c r="I23" s="65" t="s">
        <v>207</v>
      </c>
      <c r="J23" s="59" t="s">
        <v>207</v>
      </c>
      <c r="K23" s="29"/>
      <c r="L23" s="29"/>
      <c r="M23" s="29"/>
      <c r="N23" s="29"/>
    </row>
    <row r="24" spans="1:14" ht="36" customHeight="1" x14ac:dyDescent="0.2">
      <c r="A24" s="103" t="s">
        <v>21</v>
      </c>
      <c r="B24" s="104" t="s">
        <v>88</v>
      </c>
      <c r="C24" s="105" t="s">
        <v>24</v>
      </c>
      <c r="D24" s="68">
        <f>D25+D30+D31</f>
        <v>0</v>
      </c>
      <c r="E24" s="68">
        <f t="shared" ref="E24:J24" si="33">E25+E30+E31</f>
        <v>0</v>
      </c>
      <c r="F24" s="68">
        <f t="shared" si="33"/>
        <v>5</v>
      </c>
      <c r="G24" s="68">
        <f t="shared" si="33"/>
        <v>0</v>
      </c>
      <c r="H24" s="68">
        <f t="shared" si="33"/>
        <v>0</v>
      </c>
      <c r="I24" s="68">
        <f t="shared" si="33"/>
        <v>0</v>
      </c>
      <c r="J24" s="68">
        <f t="shared" si="33"/>
        <v>5</v>
      </c>
      <c r="K24" s="29"/>
      <c r="L24" s="29"/>
      <c r="M24" s="29"/>
      <c r="N24" s="29"/>
    </row>
    <row r="25" spans="1:14" ht="15" customHeight="1" x14ac:dyDescent="0.2">
      <c r="A25" s="69" t="s">
        <v>52</v>
      </c>
      <c r="B25" s="70" t="s">
        <v>179</v>
      </c>
      <c r="C25" s="6" t="s">
        <v>24</v>
      </c>
      <c r="D25" s="127">
        <f>D26+D27+D28+D29</f>
        <v>0</v>
      </c>
      <c r="E25" s="127">
        <f t="shared" ref="E25:J25" si="34">E26+E27+E28+E29</f>
        <v>0</v>
      </c>
      <c r="F25" s="127">
        <f t="shared" si="34"/>
        <v>2</v>
      </c>
      <c r="G25" s="127">
        <f t="shared" si="34"/>
        <v>0</v>
      </c>
      <c r="H25" s="127">
        <f t="shared" si="34"/>
        <v>0</v>
      </c>
      <c r="I25" s="127">
        <f t="shared" si="34"/>
        <v>0</v>
      </c>
      <c r="J25" s="127">
        <v>3</v>
      </c>
      <c r="K25" s="29"/>
      <c r="L25" s="29"/>
      <c r="M25" s="29"/>
      <c r="N25" s="29"/>
    </row>
    <row r="26" spans="1:14" ht="15" customHeight="1" x14ac:dyDescent="0.2">
      <c r="A26" s="69" t="s">
        <v>53</v>
      </c>
      <c r="B26" s="74" t="s">
        <v>180</v>
      </c>
      <c r="C26" s="6" t="s">
        <v>24</v>
      </c>
      <c r="D26" s="66"/>
      <c r="E26" s="66"/>
      <c r="F26" s="66"/>
      <c r="G26" s="66"/>
      <c r="H26" s="66"/>
      <c r="I26" s="66"/>
      <c r="J26" s="66"/>
      <c r="K26" s="29"/>
      <c r="L26" s="29"/>
      <c r="M26" s="29"/>
      <c r="N26" s="29"/>
    </row>
    <row r="27" spans="1:14" ht="15" customHeight="1" x14ac:dyDescent="0.2">
      <c r="A27" s="69" t="s">
        <v>54</v>
      </c>
      <c r="B27" s="74" t="s">
        <v>160</v>
      </c>
      <c r="C27" s="6" t="s">
        <v>24</v>
      </c>
      <c r="D27" s="66"/>
      <c r="E27" s="66"/>
      <c r="F27" s="66">
        <v>2</v>
      </c>
      <c r="G27" s="66"/>
      <c r="H27" s="66"/>
      <c r="I27" s="66"/>
      <c r="J27" s="66">
        <v>3</v>
      </c>
      <c r="K27" s="29"/>
      <c r="L27" s="29"/>
      <c r="M27" s="29"/>
      <c r="N27" s="29"/>
    </row>
    <row r="28" spans="1:14" ht="25.5" customHeight="1" x14ac:dyDescent="0.2">
      <c r="A28" s="69" t="s">
        <v>55</v>
      </c>
      <c r="B28" s="74" t="s">
        <v>161</v>
      </c>
      <c r="C28" s="6" t="s">
        <v>24</v>
      </c>
      <c r="D28" s="66"/>
      <c r="E28" s="66"/>
      <c r="F28" s="66"/>
      <c r="G28" s="66"/>
      <c r="H28" s="66"/>
      <c r="I28" s="66"/>
      <c r="J28" s="66"/>
      <c r="K28" s="29"/>
      <c r="L28" s="29"/>
      <c r="M28" s="29"/>
      <c r="N28" s="29"/>
    </row>
    <row r="29" spans="1:14" ht="15" customHeight="1" x14ac:dyDescent="0.2">
      <c r="A29" s="69" t="s">
        <v>56</v>
      </c>
      <c r="B29" s="70" t="s">
        <v>162</v>
      </c>
      <c r="C29" s="6" t="s">
        <v>24</v>
      </c>
      <c r="D29" s="66"/>
      <c r="E29" s="66"/>
      <c r="F29" s="66"/>
      <c r="G29" s="66"/>
      <c r="H29" s="66"/>
      <c r="I29" s="66"/>
      <c r="J29" s="66"/>
      <c r="K29" s="29"/>
      <c r="L29" s="29"/>
      <c r="M29" s="29"/>
      <c r="N29" s="29"/>
    </row>
    <row r="30" spans="1:14" ht="15" customHeight="1" x14ac:dyDescent="0.2">
      <c r="A30" s="69" t="s">
        <v>57</v>
      </c>
      <c r="B30" s="70" t="s">
        <v>163</v>
      </c>
      <c r="C30" s="6" t="s">
        <v>24</v>
      </c>
      <c r="D30" s="66"/>
      <c r="E30" s="66"/>
      <c r="F30" s="66">
        <v>3</v>
      </c>
      <c r="G30" s="66"/>
      <c r="H30" s="66"/>
      <c r="I30" s="66"/>
      <c r="J30" s="66">
        <v>2</v>
      </c>
      <c r="K30" s="29"/>
      <c r="L30" s="29"/>
      <c r="M30" s="29"/>
      <c r="N30" s="29"/>
    </row>
    <row r="31" spans="1:14" ht="15" customHeight="1" thickBot="1" x14ac:dyDescent="0.25">
      <c r="A31" s="71" t="s">
        <v>58</v>
      </c>
      <c r="B31" s="72" t="s">
        <v>164</v>
      </c>
      <c r="C31" s="73" t="s">
        <v>24</v>
      </c>
      <c r="D31" s="66"/>
      <c r="E31" s="66"/>
      <c r="F31" s="66"/>
      <c r="G31" s="66"/>
      <c r="H31" s="66"/>
      <c r="I31" s="66"/>
      <c r="J31" s="66"/>
      <c r="K31" s="29"/>
      <c r="L31" s="29"/>
      <c r="M31" s="29"/>
      <c r="N31" s="29"/>
    </row>
    <row r="32" spans="1:14" ht="25.5" customHeight="1" x14ac:dyDescent="0.2">
      <c r="A32" s="103" t="s">
        <v>64</v>
      </c>
      <c r="B32" s="106" t="s">
        <v>87</v>
      </c>
      <c r="C32" s="105" t="s">
        <v>24</v>
      </c>
      <c r="D32" s="60">
        <f>D33+D34+D35+D36+D37+D38</f>
        <v>0</v>
      </c>
      <c r="E32" s="60">
        <f t="shared" ref="E32:J32" si="35">E33+E34+E35+E36+E37+E38</f>
        <v>0</v>
      </c>
      <c r="F32" s="60">
        <f t="shared" si="35"/>
        <v>5</v>
      </c>
      <c r="G32" s="60">
        <f t="shared" si="35"/>
        <v>0</v>
      </c>
      <c r="H32" s="60">
        <f t="shared" si="35"/>
        <v>0</v>
      </c>
      <c r="I32" s="60">
        <f t="shared" si="35"/>
        <v>0</v>
      </c>
      <c r="J32" s="60">
        <f t="shared" si="35"/>
        <v>5</v>
      </c>
      <c r="K32" s="29"/>
      <c r="L32" s="29"/>
      <c r="M32" s="29"/>
      <c r="N32" s="29"/>
    </row>
    <row r="33" spans="1:14" ht="15" customHeight="1" x14ac:dyDescent="0.2">
      <c r="A33" s="69" t="s">
        <v>71</v>
      </c>
      <c r="B33" s="70" t="s">
        <v>65</v>
      </c>
      <c r="C33" s="6" t="s">
        <v>24</v>
      </c>
      <c r="D33" s="66"/>
      <c r="E33" s="66"/>
      <c r="F33" s="66"/>
      <c r="G33" s="66"/>
      <c r="H33" s="66"/>
      <c r="I33" s="75"/>
      <c r="J33" s="75"/>
      <c r="K33" s="29"/>
      <c r="L33" s="29"/>
      <c r="M33" s="29"/>
      <c r="N33" s="29"/>
    </row>
    <row r="34" spans="1:14" ht="15" customHeight="1" x14ac:dyDescent="0.2">
      <c r="A34" s="69" t="s">
        <v>72</v>
      </c>
      <c r="B34" s="70" t="s">
        <v>66</v>
      </c>
      <c r="C34" s="6" t="s">
        <v>24</v>
      </c>
      <c r="D34" s="66"/>
      <c r="E34" s="66"/>
      <c r="F34" s="66"/>
      <c r="G34" s="66"/>
      <c r="H34" s="66"/>
      <c r="I34" s="75"/>
      <c r="J34" s="75">
        <v>1</v>
      </c>
      <c r="K34" s="29"/>
      <c r="L34" s="29"/>
      <c r="M34" s="29"/>
      <c r="N34" s="29"/>
    </row>
    <row r="35" spans="1:14" ht="15" customHeight="1" x14ac:dyDescent="0.2">
      <c r="A35" s="69" t="s">
        <v>73</v>
      </c>
      <c r="B35" s="70" t="s">
        <v>67</v>
      </c>
      <c r="C35" s="6" t="s">
        <v>24</v>
      </c>
      <c r="D35" s="66"/>
      <c r="E35" s="66"/>
      <c r="F35" s="66">
        <v>1</v>
      </c>
      <c r="G35" s="66"/>
      <c r="H35" s="66"/>
      <c r="I35" s="75"/>
      <c r="J35" s="75">
        <v>1</v>
      </c>
      <c r="K35" s="29"/>
      <c r="L35" s="29"/>
      <c r="M35" s="29"/>
      <c r="N35" s="29"/>
    </row>
    <row r="36" spans="1:14" ht="15" customHeight="1" x14ac:dyDescent="0.2">
      <c r="A36" s="69" t="s">
        <v>74</v>
      </c>
      <c r="B36" s="70" t="s">
        <v>68</v>
      </c>
      <c r="C36" s="6" t="s">
        <v>24</v>
      </c>
      <c r="D36" s="66"/>
      <c r="E36" s="66"/>
      <c r="F36" s="66">
        <v>3</v>
      </c>
      <c r="G36" s="66"/>
      <c r="H36" s="66"/>
      <c r="I36" s="75"/>
      <c r="J36" s="75">
        <v>3</v>
      </c>
      <c r="K36" s="29"/>
      <c r="L36" s="29"/>
      <c r="M36" s="29"/>
      <c r="N36" s="29"/>
    </row>
    <row r="37" spans="1:14" ht="15" customHeight="1" x14ac:dyDescent="0.2">
      <c r="A37" s="69" t="s">
        <v>75</v>
      </c>
      <c r="B37" s="70" t="s">
        <v>69</v>
      </c>
      <c r="C37" s="6" t="s">
        <v>24</v>
      </c>
      <c r="D37" s="66"/>
      <c r="E37" s="66"/>
      <c r="F37" s="66">
        <v>1</v>
      </c>
      <c r="G37" s="66"/>
      <c r="H37" s="66"/>
      <c r="I37" s="75"/>
      <c r="J37" s="75"/>
      <c r="K37" s="29"/>
      <c r="L37" s="29"/>
      <c r="M37" s="29"/>
      <c r="N37" s="29"/>
    </row>
    <row r="38" spans="1:14" ht="15" customHeight="1" thickBot="1" x14ac:dyDescent="0.25">
      <c r="A38" s="71" t="s">
        <v>76</v>
      </c>
      <c r="B38" s="72" t="s">
        <v>70</v>
      </c>
      <c r="C38" s="73" t="s">
        <v>24</v>
      </c>
      <c r="D38" s="67"/>
      <c r="E38" s="67"/>
      <c r="F38" s="67"/>
      <c r="G38" s="67"/>
      <c r="H38" s="67"/>
      <c r="I38" s="128"/>
      <c r="J38" s="128"/>
      <c r="K38" s="29"/>
      <c r="L38" s="29"/>
      <c r="M38" s="29"/>
      <c r="N38" s="29"/>
    </row>
    <row r="39" spans="1:14" ht="18" customHeight="1" x14ac:dyDescent="0.2">
      <c r="A39" s="107" t="s">
        <v>77</v>
      </c>
      <c r="B39" s="108" t="s">
        <v>86</v>
      </c>
      <c r="C39" s="18" t="s">
        <v>24</v>
      </c>
      <c r="D39" s="58">
        <f>D40+D41</f>
        <v>0</v>
      </c>
      <c r="E39" s="58">
        <f t="shared" ref="E39:J39" si="36">E40+E41</f>
        <v>0</v>
      </c>
      <c r="F39" s="58">
        <f t="shared" si="36"/>
        <v>5</v>
      </c>
      <c r="G39" s="58">
        <f t="shared" si="36"/>
        <v>0</v>
      </c>
      <c r="H39" s="58">
        <f t="shared" si="36"/>
        <v>0</v>
      </c>
      <c r="I39" s="58">
        <f t="shared" si="36"/>
        <v>0</v>
      </c>
      <c r="J39" s="58">
        <f t="shared" si="36"/>
        <v>5</v>
      </c>
      <c r="K39" s="29"/>
      <c r="L39" s="29"/>
      <c r="M39" s="29"/>
      <c r="N39" s="29"/>
    </row>
    <row r="40" spans="1:14" ht="15" customHeight="1" x14ac:dyDescent="0.2">
      <c r="A40" s="69" t="s">
        <v>80</v>
      </c>
      <c r="B40" s="70" t="s">
        <v>78</v>
      </c>
      <c r="C40" s="18" t="s">
        <v>24</v>
      </c>
      <c r="D40" s="66"/>
      <c r="E40" s="66"/>
      <c r="F40" s="66">
        <v>2</v>
      </c>
      <c r="G40" s="66"/>
      <c r="H40" s="66"/>
      <c r="I40" s="75"/>
      <c r="J40" s="75">
        <v>1</v>
      </c>
      <c r="K40" s="29"/>
      <c r="L40" s="29"/>
      <c r="M40" s="29"/>
      <c r="N40" s="29"/>
    </row>
    <row r="41" spans="1:14" ht="15" customHeight="1" x14ac:dyDescent="0.2">
      <c r="A41" s="69" t="s">
        <v>81</v>
      </c>
      <c r="B41" s="70" t="s">
        <v>79</v>
      </c>
      <c r="C41" s="6" t="s">
        <v>24</v>
      </c>
      <c r="D41" s="66"/>
      <c r="E41" s="66"/>
      <c r="F41" s="66">
        <v>3</v>
      </c>
      <c r="G41" s="66"/>
      <c r="H41" s="66"/>
      <c r="I41" s="75"/>
      <c r="J41" s="75">
        <v>4</v>
      </c>
      <c r="K41" s="30"/>
      <c r="L41" s="30"/>
      <c r="M41" s="30"/>
      <c r="N41" s="30"/>
    </row>
    <row r="42" spans="1:14" ht="10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4" x14ac:dyDescent="0.2">
      <c r="A43" s="182" t="s">
        <v>60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</row>
    <row r="44" spans="1:14" x14ac:dyDescent="0.2">
      <c r="A44" s="198" t="s">
        <v>183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</row>
    <row r="45" spans="1:14" ht="24.75" customHeight="1" x14ac:dyDescent="0.2">
      <c r="A45" s="197" t="s">
        <v>203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1:14" x14ac:dyDescent="0.2">
      <c r="A46" s="183" t="s">
        <v>184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4" ht="25.5" customHeight="1" x14ac:dyDescent="0.2">
      <c r="A47" s="197" t="s">
        <v>209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1:14" x14ac:dyDescent="0.2">
      <c r="A48" s="197" t="s">
        <v>208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ht="27" customHeight="1" x14ac:dyDescent="0.2"/>
    <row r="50" spans="1:13" s="4" customForma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s="4" customForma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</sheetData>
  <mergeCells count="14">
    <mergeCell ref="A48:M48"/>
    <mergeCell ref="A46:M46"/>
    <mergeCell ref="A44:M44"/>
    <mergeCell ref="A43:M43"/>
    <mergeCell ref="A47:M47"/>
    <mergeCell ref="A45:M45"/>
    <mergeCell ref="D4:F4"/>
    <mergeCell ref="A2:M2"/>
    <mergeCell ref="A3:M3"/>
    <mergeCell ref="A4:A5"/>
    <mergeCell ref="K4:M4"/>
    <mergeCell ref="B4:B5"/>
    <mergeCell ref="C4:C5"/>
    <mergeCell ref="G4:J4"/>
  </mergeCells>
  <phoneticPr fontId="1" type="noConversion"/>
  <pageMargins left="0.59055118110236227" right="0.27559055118110237" top="0.59055118110236227" bottom="7.874015748031496E-2" header="0.51181102362204722" footer="3.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титульный лист</vt:lpstr>
      <vt:lpstr>численность работников ОМСУ</vt:lpstr>
      <vt:lpstr>городские округа</vt:lpstr>
      <vt:lpstr>муниципальные районы</vt:lpstr>
      <vt:lpstr>года</vt:lpstr>
      <vt:lpstr>даты</vt:lpstr>
      <vt:lpstr>'городские округа'!Заголовки_для_печати</vt:lpstr>
      <vt:lpstr>'муниципальные районы'!Заголовки_для_печати</vt:lpstr>
      <vt:lpstr>месяцы</vt:lpstr>
      <vt:lpstr>'городские округа'!Область_печати</vt:lpstr>
      <vt:lpstr>'муниципальные районы'!Область_печати</vt:lpstr>
      <vt:lpstr>'титульный лист'!Область_печати</vt:lpstr>
      <vt:lpstr>'численность работников ОМСУ'!Область_печати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2013-09-04T13:38:11Z</cp:lastPrinted>
  <dcterms:created xsi:type="dcterms:W3CDTF">2011-02-08T07:59:11Z</dcterms:created>
  <dcterms:modified xsi:type="dcterms:W3CDTF">2014-01-10T13:02:13Z</dcterms:modified>
</cp:coreProperties>
</file>